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LHS\OneDrive\Escritorio\Trabajo\CORP. ENMNEx PP. 2021-2025\"/>
    </mc:Choice>
  </mc:AlternateContent>
  <xr:revisionPtr revIDLastSave="0" documentId="13_ncr:1_{F65D3834-A903-46B8-97B5-0A955D21E58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C a Tercero Privado" sheetId="1" r:id="rId1"/>
    <sheet name="Anexo RC" sheetId="2" r:id="rId2"/>
    <sheet name="Hoja1" sheetId="3" r:id="rId3"/>
  </sheets>
  <definedNames>
    <definedName name="_xlnm.Print_Area" localSheetId="0">'RC a Tercero Privado'!$A$1:$N$64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g90IKRbmiV6oLk0Ul2I2Bc+Y7CXw=="/>
    </ext>
  </extLst>
</workbook>
</file>

<file path=xl/calcChain.xml><?xml version="1.0" encoding="utf-8"?>
<calcChain xmlns="http://schemas.openxmlformats.org/spreadsheetml/2006/main">
  <c r="J12" i="2" l="1"/>
  <c r="J28" i="2"/>
  <c r="F29" i="3"/>
  <c r="J31" i="2" l="1"/>
  <c r="L44" i="1"/>
  <c r="L38" i="1"/>
  <c r="L46" i="1" l="1"/>
</calcChain>
</file>

<file path=xl/sharedStrings.xml><?xml version="1.0" encoding="utf-8"?>
<sst xmlns="http://schemas.openxmlformats.org/spreadsheetml/2006/main" count="292" uniqueCount="134">
  <si>
    <t>Rendición de Fondos Entregados a Terceros Privados</t>
  </si>
  <si>
    <t xml:space="preserve">I.-  IDENTIFICACIÓN DEL SERVICIO O ENTIDAD QUE TRANSFIRIÓ LOS RECURSOS </t>
  </si>
  <si>
    <t xml:space="preserve">  MES   /    AÑO</t>
  </si>
  <si>
    <t>a) Nombre del servicio o entidad otorgante:</t>
  </si>
  <si>
    <t>SERVICIO NACIONAL DEL PATRIMONIO CULTURAL</t>
  </si>
  <si>
    <t xml:space="preserve">II.-  IDENTIFICACIÓN DE LA  ENTIDAD QUE RECIBIÓ Y EJECUTÓ LOS RECURSOS </t>
  </si>
  <si>
    <t xml:space="preserve">b) Nombre de la  entidad receptora: </t>
  </si>
  <si>
    <t>CORP. EST. NAC. - MEM. NAC. EX PRISIONEROS POLÍTICOS</t>
  </si>
  <si>
    <t>RUT:</t>
  </si>
  <si>
    <t>65.077.174-5</t>
  </si>
  <si>
    <t xml:space="preserve"> </t>
  </si>
  <si>
    <t>Monto total transferido moneda nacional (o extranjera) a la fecha</t>
  </si>
  <si>
    <t xml:space="preserve">Banco o Institución Financiera donde se depositaron los recursos </t>
  </si>
  <si>
    <t>BANCO DEL ESTADO</t>
  </si>
  <si>
    <t>N° Cuenta Bancaria</t>
  </si>
  <si>
    <t>Comprobante de ingreso</t>
  </si>
  <si>
    <t>Objetivo de la Transferencia</t>
  </si>
  <si>
    <t>Acciones de colaboración mutua con el fin de brindar apoyo a la labor cultural desarrollada por</t>
  </si>
  <si>
    <t>ambas partes.</t>
  </si>
  <si>
    <t xml:space="preserve">Antecedentes del acto administrativo que lo aprueba: </t>
  </si>
  <si>
    <t>Fecha</t>
  </si>
  <si>
    <t>Modificaciones</t>
  </si>
  <si>
    <t>N°</t>
  </si>
  <si>
    <t>__________</t>
  </si>
  <si>
    <t>_______</t>
  </si>
  <si>
    <t>Servicio</t>
  </si>
  <si>
    <t>Subtitulo</t>
  </si>
  <si>
    <t xml:space="preserve"> Item</t>
  </si>
  <si>
    <t>Asignación</t>
  </si>
  <si>
    <t>Item Presupuestario</t>
  </si>
  <si>
    <t>O  Cuenta contable</t>
  </si>
  <si>
    <t>Fecha de inicio del Programa o proyecto</t>
  </si>
  <si>
    <t>Fecha de término</t>
  </si>
  <si>
    <t>Período de rendición</t>
  </si>
  <si>
    <t>III.-DETALE DE TRANSFERENCIAS RECIBIDAS Y GASTOS RENDIDOS DEL PERÍODO</t>
  </si>
  <si>
    <t>a)</t>
  </si>
  <si>
    <t>Saldo pendiente por rendir del período anterior</t>
  </si>
  <si>
    <t>b)</t>
  </si>
  <si>
    <t>Transferencias recibidas en el período de la rendición</t>
  </si>
  <si>
    <t>c)</t>
  </si>
  <si>
    <t>Total Transferencias a rendir</t>
  </si>
  <si>
    <t>(a + b) = c</t>
  </si>
  <si>
    <t>2. RENDICIÓN DE CUENTA DEL PERÍODO</t>
  </si>
  <si>
    <t>d)</t>
  </si>
  <si>
    <t>Gastos de Operación</t>
  </si>
  <si>
    <t>e)</t>
  </si>
  <si>
    <t>Gastos de Personal</t>
  </si>
  <si>
    <t>f)</t>
  </si>
  <si>
    <t>Gastos de Inversión</t>
  </si>
  <si>
    <t>g)</t>
  </si>
  <si>
    <t>Total recursos rendidos</t>
  </si>
  <si>
    <t>(d + e + f) = g</t>
  </si>
  <si>
    <t>h)</t>
  </si>
  <si>
    <t>SALDO PENDIENTE POR RENDIR PARA EL PERÍODO SIGUIENTE</t>
  </si>
  <si>
    <t>(c - g )</t>
  </si>
  <si>
    <t>IV.-  DATOS DE LOS RESPONSABLES DE LA RENDICION DE CUENTA</t>
  </si>
  <si>
    <t>Nombre (preparación - privado)</t>
  </si>
  <si>
    <t>LUIS HUMBERTO SILVA RIVAS</t>
  </si>
  <si>
    <t>RUT</t>
  </si>
  <si>
    <t>5,201,242-2</t>
  </si>
  <si>
    <t xml:space="preserve">Cargo </t>
  </si>
  <si>
    <t>TESORERO  CORP. EST. NAC.- MEM. NAC., EX PRISIONEROS POLÍTICOS</t>
  </si>
  <si>
    <t>Nombre (revisión - público)</t>
  </si>
  <si>
    <t>_____________________</t>
  </si>
  <si>
    <t>____________________</t>
  </si>
  <si>
    <t>Luis H. Silva R.</t>
  </si>
  <si>
    <t>Firma y nombre del responsable de la Rendición</t>
  </si>
  <si>
    <t>* Cuando corresponda determinar el valor del tipo de cambio, se estará a aquel vigente al momento de realizarse la respectiva operación.</t>
  </si>
  <si>
    <t>**** Anexo a este formato de rendición de cuentas se deberá acompañar en el mismo orden los antecedentes auténticos que respaldan las operaciones de la presente rendición de cuentas.</t>
  </si>
  <si>
    <t xml:space="preserve">DETALLE  RENDICIÓN DE CUENTAS </t>
  </si>
  <si>
    <t>TIPO DE GASTO*</t>
  </si>
  <si>
    <t>COMPROBANTE DE EGRESO</t>
  </si>
  <si>
    <t>DETALLE DOCUMENTO DE RESPALDO</t>
  </si>
  <si>
    <t xml:space="preserve">DESCRIPCIÓN DE LA LABOR REALIZADA O DETALLE DEL GASTO </t>
  </si>
  <si>
    <t>FORMA DE PAGO EFECTIVO / TRANSFERENCIA / CHEQUE</t>
  </si>
  <si>
    <t xml:space="preserve">MONTO 
EN $ </t>
  </si>
  <si>
    <t>FECHA</t>
  </si>
  <si>
    <t>TIPO (FACTURA, BOLETA, LIQUIDACIÓN U OTRO)</t>
  </si>
  <si>
    <t>NOMBRE PROVEEDOR O PRESTADOR DE SERVICIOS</t>
  </si>
  <si>
    <t>SUB TOTAL</t>
  </si>
  <si>
    <t>SUB-TOTAL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</si>
  <si>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</si>
  <si>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</si>
  <si>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Activo N F</t>
  </si>
  <si>
    <t xml:space="preserve">SERV. NAC. DEL PATRIMONIO </t>
  </si>
  <si>
    <t>x</t>
  </si>
  <si>
    <t>86,986,000</t>
  </si>
  <si>
    <t>N° 231</t>
  </si>
  <si>
    <t>Operación</t>
  </si>
  <si>
    <t>Factura</t>
  </si>
  <si>
    <t>Bucle</t>
  </si>
  <si>
    <t>Transferencia</t>
  </si>
  <si>
    <t>Sitio Web</t>
  </si>
  <si>
    <t>Personal</t>
  </si>
  <si>
    <t>Sueldo</t>
  </si>
  <si>
    <t>Romina Cabrera</t>
  </si>
  <si>
    <t>Febrero</t>
  </si>
  <si>
    <t>BHE</t>
  </si>
  <si>
    <t>Mariela Fuentes</t>
  </si>
  <si>
    <t>Karina Gonzalez</t>
  </si>
  <si>
    <t>Alejandra Herrera</t>
  </si>
  <si>
    <t>Enero</t>
  </si>
  <si>
    <t>Alejandra Paredes</t>
  </si>
  <si>
    <t>Enero y Febrero</t>
  </si>
  <si>
    <t>Marisol Torres</t>
  </si>
  <si>
    <t>Tamara Arce</t>
  </si>
  <si>
    <t>CORPORACIÓN ESTADIO NACIONAL MEMORIA NACIONAL EX PP</t>
  </si>
  <si>
    <t>Cumplimiento de la Glosa 16</t>
  </si>
  <si>
    <t>Cumplimiento glosa 17</t>
  </si>
  <si>
    <t>Sueldo Mínimo</t>
  </si>
  <si>
    <t>NO APLICA</t>
  </si>
  <si>
    <t>ÑUÑOA</t>
  </si>
  <si>
    <t>LHSILVAR</t>
  </si>
  <si>
    <t>Marzo</t>
  </si>
  <si>
    <t>Nicole Rebolledo G</t>
  </si>
  <si>
    <t>Reemplazo</t>
  </si>
  <si>
    <t>Araucaria Guzman B</t>
  </si>
  <si>
    <t>Grupo artistico</t>
  </si>
  <si>
    <t>Previred</t>
  </si>
  <si>
    <t xml:space="preserve">Febrero </t>
  </si>
  <si>
    <t>Servicio Impuestos I</t>
  </si>
  <si>
    <t>Google</t>
  </si>
  <si>
    <t>Diseño Grafico y</t>
  </si>
  <si>
    <t>Impresin</t>
  </si>
  <si>
    <t>Montaje</t>
  </si>
  <si>
    <t>Daniela Romeero</t>
  </si>
  <si>
    <t>Enteñ</t>
  </si>
  <si>
    <t>Enero/Febrero</t>
  </si>
  <si>
    <t>Entel</t>
  </si>
  <si>
    <t>Com Serv y Tansp ..</t>
  </si>
  <si>
    <t>Baterias carrito</t>
  </si>
  <si>
    <t xml:space="preserve">ENERO </t>
  </si>
  <si>
    <t xml:space="preserve">NO TENEMOS </t>
  </si>
  <si>
    <t>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</si>
</sst>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8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4" fillId="0" borderId="0" applyFont="0" applyFill="0" applyBorder="0" applyAlignment="0" applyProtection="0"/>
    <xf numFmtId="42" fontId="20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6" fillId="0" borderId="6" xfId="0" applyFont="1" applyBorder="1"/>
    <xf numFmtId="0" fontId="3" fillId="0" borderId="6" xfId="0" applyFont="1" applyBorder="1"/>
    <xf numFmtId="0" fontId="7" fillId="3" borderId="7" xfId="0" applyFont="1" applyFill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0" fontId="9" fillId="4" borderId="9" xfId="0" applyFont="1" applyFill="1" applyBorder="1"/>
    <xf numFmtId="0" fontId="3" fillId="4" borderId="9" xfId="0" applyFont="1" applyFill="1" applyBorder="1"/>
    <xf numFmtId="0" fontId="9" fillId="0" borderId="1" xfId="0" applyFont="1" applyBorder="1" applyAlignment="1">
      <alignment horizontal="right"/>
    </xf>
    <xf numFmtId="0" fontId="9" fillId="0" borderId="0" xfId="0" applyFont="1"/>
    <xf numFmtId="0" fontId="3" fillId="0" borderId="1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4" fontId="3" fillId="0" borderId="0" xfId="0" applyNumberFormat="1" applyFont="1"/>
    <xf numFmtId="0" fontId="3" fillId="0" borderId="8" xfId="0" applyFont="1" applyBorder="1"/>
    <xf numFmtId="0" fontId="9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8" xfId="0" applyFont="1" applyBorder="1"/>
    <xf numFmtId="14" fontId="3" fillId="0" borderId="8" xfId="0" applyNumberFormat="1" applyFont="1" applyBorder="1" applyAlignment="1">
      <alignment horizontal="center"/>
    </xf>
    <xf numFmtId="0" fontId="9" fillId="4" borderId="14" xfId="0" applyFont="1" applyFill="1" applyBorder="1"/>
    <xf numFmtId="0" fontId="9" fillId="0" borderId="1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/>
    <xf numFmtId="0" fontId="3" fillId="0" borderId="15" xfId="0" applyFont="1" applyBorder="1"/>
    <xf numFmtId="0" fontId="9" fillId="0" borderId="3" xfId="0" applyFont="1" applyBorder="1"/>
    <xf numFmtId="0" fontId="3" fillId="0" borderId="16" xfId="0" applyFont="1" applyBorder="1"/>
    <xf numFmtId="0" fontId="3" fillId="0" borderId="4" xfId="0" applyFont="1" applyBorder="1"/>
    <xf numFmtId="3" fontId="9" fillId="0" borderId="17" xfId="0" applyNumberFormat="1" applyFont="1" applyBorder="1"/>
    <xf numFmtId="0" fontId="3" fillId="0" borderId="18" xfId="0" applyFont="1" applyBorder="1"/>
    <xf numFmtId="0" fontId="3" fillId="0" borderId="0" xfId="0" applyFont="1" applyAlignment="1">
      <alignment horizontal="right"/>
    </xf>
    <xf numFmtId="0" fontId="10" fillId="0" borderId="0" xfId="0" applyFont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3" fontId="3" fillId="0" borderId="15" xfId="0" applyNumberFormat="1" applyFont="1" applyBorder="1" applyAlignment="1">
      <alignment horizontal="center"/>
    </xf>
    <xf numFmtId="3" fontId="9" fillId="0" borderId="8" xfId="0" applyNumberFormat="1" applyFont="1" applyBorder="1"/>
    <xf numFmtId="0" fontId="3" fillId="0" borderId="22" xfId="0" applyFont="1" applyBorder="1"/>
    <xf numFmtId="0" fontId="3" fillId="0" borderId="23" xfId="0" applyFont="1" applyBorder="1"/>
    <xf numFmtId="0" fontId="6" fillId="0" borderId="0" xfId="0" applyFont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1" fillId="0" borderId="0" xfId="0" applyFont="1"/>
    <xf numFmtId="0" fontId="11" fillId="0" borderId="8" xfId="0" applyFont="1" applyBorder="1" applyAlignment="1">
      <alignment horizontal="left" vertical="center" wrapText="1"/>
    </xf>
    <xf numFmtId="17" fontId="11" fillId="0" borderId="8" xfId="0" applyNumberFormat="1" applyFont="1" applyBorder="1" applyAlignment="1">
      <alignment horizontal="left" vertical="top" wrapText="1"/>
    </xf>
    <xf numFmtId="0" fontId="13" fillId="0" borderId="0" xfId="0" applyFont="1"/>
    <xf numFmtId="14" fontId="11" fillId="0" borderId="8" xfId="0" applyNumberFormat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/>
    </xf>
    <xf numFmtId="1" fontId="11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/>
    <xf numFmtId="41" fontId="11" fillId="0" borderId="27" xfId="1" applyFont="1" applyBorder="1"/>
    <xf numFmtId="3" fontId="9" fillId="0" borderId="17" xfId="0" applyNumberFormat="1" applyFont="1" applyBorder="1" applyAlignment="1">
      <alignment horizontal="right"/>
    </xf>
    <xf numFmtId="1" fontId="11" fillId="0" borderId="15" xfId="0" applyNumberFormat="1" applyFont="1" applyBorder="1" applyAlignment="1">
      <alignment horizontal="left"/>
    </xf>
    <xf numFmtId="14" fontId="11" fillId="0" borderId="15" xfId="0" applyNumberFormat="1" applyFont="1" applyBorder="1" applyAlignment="1">
      <alignment horizontal="left" vertical="center" wrapText="1"/>
    </xf>
    <xf numFmtId="41" fontId="11" fillId="0" borderId="29" xfId="1" applyFont="1" applyBorder="1"/>
    <xf numFmtId="0" fontId="11" fillId="0" borderId="27" xfId="0" applyFont="1" applyBorder="1" applyAlignment="1">
      <alignment horizontal="left"/>
    </xf>
    <xf numFmtId="14" fontId="11" fillId="0" borderId="27" xfId="0" applyNumberFormat="1" applyFont="1" applyBorder="1" applyAlignment="1">
      <alignment horizontal="left"/>
    </xf>
    <xf numFmtId="0" fontId="11" fillId="0" borderId="27" xfId="0" applyFont="1" applyBorder="1"/>
    <xf numFmtId="17" fontId="11" fillId="0" borderId="27" xfId="0" applyNumberFormat="1" applyFont="1" applyBorder="1" applyAlignment="1">
      <alignment horizontal="left" vertical="top" wrapText="1"/>
    </xf>
    <xf numFmtId="41" fontId="16" fillId="0" borderId="27" xfId="1" applyFont="1" applyFill="1" applyBorder="1"/>
    <xf numFmtId="0" fontId="11" fillId="0" borderId="1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7" fillId="0" borderId="34" xfId="0" applyFont="1" applyBorder="1"/>
    <xf numFmtId="41" fontId="6" fillId="0" borderId="35" xfId="0" applyNumberFormat="1" applyFont="1" applyBorder="1"/>
    <xf numFmtId="0" fontId="12" fillId="2" borderId="15" xfId="0" applyFont="1" applyFill="1" applyBorder="1" applyAlignment="1">
      <alignment horizontal="center" vertical="center" wrapText="1"/>
    </xf>
    <xf numFmtId="14" fontId="11" fillId="0" borderId="27" xfId="0" applyNumberFormat="1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1" fontId="11" fillId="0" borderId="15" xfId="0" applyNumberFormat="1" applyFont="1" applyBorder="1" applyAlignment="1">
      <alignment horizontal="left" vertical="center" wrapText="1"/>
    </xf>
    <xf numFmtId="1" fontId="11" fillId="0" borderId="27" xfId="0" applyNumberFormat="1" applyFont="1" applyBorder="1" applyAlignment="1">
      <alignment horizontal="left" vertical="center" wrapText="1"/>
    </xf>
    <xf numFmtId="1" fontId="11" fillId="0" borderId="2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7" fillId="0" borderId="27" xfId="0" applyFont="1" applyBorder="1"/>
    <xf numFmtId="17" fontId="11" fillId="0" borderId="19" xfId="0" applyNumberFormat="1" applyFont="1" applyBorder="1" applyAlignment="1">
      <alignment horizontal="left" vertical="top" wrapText="1"/>
    </xf>
    <xf numFmtId="0" fontId="11" fillId="0" borderId="29" xfId="0" applyFont="1" applyBorder="1" applyAlignment="1">
      <alignment horizontal="left"/>
    </xf>
    <xf numFmtId="41" fontId="18" fillId="0" borderId="27" xfId="1" applyFont="1" applyBorder="1"/>
    <xf numFmtId="1" fontId="11" fillId="0" borderId="18" xfId="0" applyNumberFormat="1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/>
    </xf>
    <xf numFmtId="0" fontId="11" fillId="0" borderId="29" xfId="0" applyFont="1" applyBorder="1" applyAlignment="1">
      <alignment horizontal="center"/>
    </xf>
    <xf numFmtId="41" fontId="11" fillId="0" borderId="27" xfId="0" applyNumberFormat="1" applyFont="1" applyBorder="1"/>
    <xf numFmtId="41" fontId="17" fillId="0" borderId="27" xfId="0" applyNumberFormat="1" applyFont="1" applyBorder="1"/>
    <xf numFmtId="41" fontId="11" fillId="0" borderId="33" xfId="1" applyFont="1" applyFill="1" applyBorder="1"/>
    <xf numFmtId="41" fontId="11" fillId="0" borderId="29" xfId="1" applyFont="1" applyFill="1" applyBorder="1"/>
    <xf numFmtId="41" fontId="11" fillId="0" borderId="27" xfId="1" applyFont="1" applyFill="1" applyBorder="1"/>
    <xf numFmtId="14" fontId="11" fillId="0" borderId="2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11" fillId="0" borderId="29" xfId="0" applyNumberFormat="1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/>
    </xf>
    <xf numFmtId="14" fontId="11" fillId="0" borderId="33" xfId="0" applyNumberFormat="1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1" fontId="11" fillId="0" borderId="29" xfId="0" applyNumberFormat="1" applyFont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0" fontId="21" fillId="0" borderId="37" xfId="0" applyFont="1" applyBorder="1"/>
    <xf numFmtId="0" fontId="21" fillId="0" borderId="38" xfId="0" applyFont="1" applyBorder="1"/>
    <xf numFmtId="0" fontId="21" fillId="0" borderId="39" xfId="0" applyFont="1" applyBorder="1"/>
    <xf numFmtId="0" fontId="22" fillId="0" borderId="37" xfId="0" applyFont="1" applyBorder="1"/>
    <xf numFmtId="0" fontId="22" fillId="0" borderId="38" xfId="0" applyFont="1" applyBorder="1"/>
    <xf numFmtId="0" fontId="0" fillId="0" borderId="39" xfId="0" applyBorder="1"/>
    <xf numFmtId="0" fontId="21" fillId="0" borderId="40" xfId="0" applyFont="1" applyBorder="1"/>
    <xf numFmtId="0" fontId="21" fillId="0" borderId="41" xfId="0" applyFont="1" applyBorder="1"/>
    <xf numFmtId="0" fontId="0" fillId="0" borderId="9" xfId="0" applyBorder="1"/>
    <xf numFmtId="17" fontId="21" fillId="0" borderId="38" xfId="0" applyNumberFormat="1" applyFont="1" applyBorder="1"/>
    <xf numFmtId="0" fontId="21" fillId="0" borderId="35" xfId="0" applyFont="1" applyBorder="1"/>
    <xf numFmtId="0" fontId="2" fillId="0" borderId="42" xfId="0" applyFont="1" applyBorder="1" applyAlignment="1">
      <alignment horizontal="center"/>
    </xf>
    <xf numFmtId="15" fontId="0" fillId="0" borderId="43" xfId="0" applyNumberForma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1" fillId="0" borderId="45" xfId="0" applyFont="1" applyBorder="1"/>
    <xf numFmtId="42" fontId="11" fillId="0" borderId="27" xfId="2" applyFont="1" applyBorder="1"/>
    <xf numFmtId="42" fontId="11" fillId="0" borderId="33" xfId="2" applyFont="1" applyFill="1" applyBorder="1"/>
    <xf numFmtId="42" fontId="16" fillId="0" borderId="29" xfId="2" applyFont="1" applyFill="1" applyBorder="1"/>
    <xf numFmtId="42" fontId="16" fillId="0" borderId="27" xfId="2" applyFont="1" applyFill="1" applyBorder="1"/>
    <xf numFmtId="42" fontId="11" fillId="0" borderId="29" xfId="2" applyFont="1" applyFill="1" applyBorder="1"/>
    <xf numFmtId="42" fontId="21" fillId="0" borderId="38" xfId="2" applyFont="1" applyBorder="1"/>
    <xf numFmtId="42" fontId="21" fillId="0" borderId="39" xfId="2" applyFont="1" applyBorder="1"/>
    <xf numFmtId="0" fontId="11" fillId="0" borderId="46" xfId="0" applyFont="1" applyBorder="1" applyAlignment="1">
      <alignment horizontal="left"/>
    </xf>
    <xf numFmtId="0" fontId="11" fillId="0" borderId="47" xfId="0" applyFont="1" applyBorder="1" applyAlignment="1">
      <alignment horizontal="left"/>
    </xf>
    <xf numFmtId="14" fontId="11" fillId="0" borderId="18" xfId="0" applyNumberFormat="1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7" fontId="11" fillId="0" borderId="18" xfId="0" applyNumberFormat="1" applyFont="1" applyBorder="1" applyAlignment="1">
      <alignment horizontal="left" vertical="top" wrapText="1"/>
    </xf>
    <xf numFmtId="0" fontId="16" fillId="0" borderId="27" xfId="0" applyFont="1" applyBorder="1" applyAlignment="1">
      <alignment horizontal="left"/>
    </xf>
    <xf numFmtId="41" fontId="5" fillId="0" borderId="27" xfId="0" applyNumberFormat="1" applyFont="1" applyBorder="1"/>
    <xf numFmtId="41" fontId="16" fillId="0" borderId="27" xfId="0" applyNumberFormat="1" applyFont="1" applyBorder="1"/>
    <xf numFmtId="0" fontId="0" fillId="0" borderId="27" xfId="0" applyBorder="1"/>
    <xf numFmtId="0" fontId="1" fillId="0" borderId="27" xfId="0" applyFont="1" applyBorder="1"/>
    <xf numFmtId="14" fontId="0" fillId="0" borderId="27" xfId="0" applyNumberFormat="1" applyBorder="1"/>
    <xf numFmtId="16" fontId="0" fillId="0" borderId="27" xfId="0" applyNumberFormat="1" applyBorder="1"/>
    <xf numFmtId="41" fontId="0" fillId="0" borderId="27" xfId="1" applyFont="1" applyBorder="1"/>
    <xf numFmtId="0" fontId="21" fillId="0" borderId="9" xfId="0" applyFont="1" applyBorder="1"/>
    <xf numFmtId="0" fontId="21" fillId="0" borderId="48" xfId="0" applyFont="1" applyBorder="1"/>
    <xf numFmtId="0" fontId="21" fillId="0" borderId="49" xfId="0" applyFont="1" applyBorder="1"/>
    <xf numFmtId="0" fontId="0" fillId="0" borderId="49" xfId="0" applyBorder="1"/>
    <xf numFmtId="0" fontId="0" fillId="0" borderId="50" xfId="0" applyBorder="1"/>
    <xf numFmtId="0" fontId="21" fillId="0" borderId="51" xfId="0" applyFont="1" applyBorder="1"/>
    <xf numFmtId="0" fontId="21" fillId="0" borderId="52" xfId="0" applyFont="1" applyBorder="1"/>
    <xf numFmtId="0" fontId="0" fillId="0" borderId="52" xfId="0" applyBorder="1"/>
    <xf numFmtId="0" fontId="0" fillId="0" borderId="53" xfId="0" applyBorder="1"/>
    <xf numFmtId="41" fontId="16" fillId="0" borderId="29" xfId="1" applyFont="1" applyFill="1" applyBorder="1"/>
    <xf numFmtId="0" fontId="3" fillId="0" borderId="13" xfId="0" applyFont="1" applyBorder="1" applyAlignment="1">
      <alignment horizontal="center"/>
    </xf>
    <xf numFmtId="0" fontId="5" fillId="0" borderId="13" xfId="0" applyFont="1" applyBorder="1"/>
    <xf numFmtId="0" fontId="3" fillId="0" borderId="20" xfId="0" applyFont="1" applyBorder="1" applyAlignment="1">
      <alignment horizontal="center"/>
    </xf>
    <xf numFmtId="0" fontId="5" fillId="0" borderId="20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4" fillId="2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3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Alignment="1">
      <alignment horizontal="left"/>
    </xf>
    <xf numFmtId="0" fontId="4" fillId="2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12" fillId="2" borderId="10" xfId="0" applyFont="1" applyFill="1" applyBorder="1" applyAlignment="1">
      <alignment horizontal="center" vertical="center" wrapText="1"/>
    </xf>
    <xf numFmtId="0" fontId="23" fillId="0" borderId="0" xfId="0" applyFon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opLeftCell="A10" workbookViewId="0">
      <selection activeCell="Q17" sqref="Q17"/>
    </sheetView>
  </sheetViews>
  <sheetFormatPr baseColWidth="10" defaultColWidth="14.42578125" defaultRowHeight="15" customHeight="1" x14ac:dyDescent="0.25"/>
  <cols>
    <col min="1" max="1" width="4.7109375" customWidth="1"/>
    <col min="2" max="2" width="11.42578125" customWidth="1"/>
    <col min="3" max="3" width="18" customWidth="1"/>
    <col min="4" max="4" width="10.85546875" customWidth="1"/>
    <col min="5" max="5" width="8.7109375" customWidth="1"/>
    <col min="6" max="6" width="6.7109375" customWidth="1"/>
    <col min="7" max="7" width="8" customWidth="1"/>
    <col min="8" max="8" width="7.7109375" customWidth="1"/>
    <col min="9" max="9" width="12.42578125" customWidth="1"/>
    <col min="10" max="10" width="11" customWidth="1"/>
    <col min="11" max="11" width="8.85546875" customWidth="1"/>
    <col min="12" max="12" width="10.140625" customWidth="1"/>
    <col min="13" max="13" width="14" customWidth="1"/>
    <col min="14" max="14" width="3.7109375" customWidth="1"/>
    <col min="15" max="26" width="11.425781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x14ac:dyDescent="0.3">
      <c r="A2" s="1"/>
      <c r="B2" s="161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1"/>
      <c r="B4" s="4" t="s">
        <v>1</v>
      </c>
      <c r="C4" s="5"/>
      <c r="D4" s="5"/>
      <c r="E4" s="5"/>
      <c r="F4" s="5"/>
      <c r="G4" s="5"/>
      <c r="H4" s="5"/>
      <c r="I4" s="5"/>
      <c r="J4" s="2"/>
      <c r="K4" s="2"/>
      <c r="L4" s="6" t="s">
        <v>2</v>
      </c>
      <c r="M4" s="2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7">
        <v>45754</v>
      </c>
      <c r="M5" s="2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"/>
      <c r="B6" s="8"/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0"/>
      <c r="B7" s="11" t="s">
        <v>3</v>
      </c>
      <c r="C7" s="2"/>
      <c r="D7" s="2"/>
      <c r="E7" s="2"/>
      <c r="F7" s="164" t="s">
        <v>4</v>
      </c>
      <c r="G7" s="165"/>
      <c r="H7" s="165"/>
      <c r="I7" s="165"/>
      <c r="J7" s="165"/>
      <c r="K7" s="165"/>
      <c r="L7" s="165"/>
      <c r="M7" s="166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"/>
      <c r="B8" s="1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1"/>
      <c r="B9" s="4" t="s">
        <v>5</v>
      </c>
      <c r="C9" s="5"/>
      <c r="D9" s="5"/>
      <c r="E9" s="5"/>
      <c r="F9" s="5"/>
      <c r="G9" s="5"/>
      <c r="H9" s="5"/>
      <c r="I9" s="5"/>
      <c r="J9" s="5"/>
      <c r="K9" s="2"/>
      <c r="L9" s="2"/>
      <c r="M9" s="2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"/>
      <c r="B11" s="13" t="s">
        <v>6</v>
      </c>
      <c r="C11" s="11"/>
      <c r="D11" s="2"/>
      <c r="E11" s="14" t="s">
        <v>7</v>
      </c>
      <c r="F11" s="15"/>
      <c r="G11" s="15"/>
      <c r="H11" s="15"/>
      <c r="I11" s="16"/>
      <c r="J11" s="17" t="s">
        <v>8</v>
      </c>
      <c r="K11" s="164" t="s">
        <v>9</v>
      </c>
      <c r="L11" s="166"/>
      <c r="M11" s="2"/>
      <c r="N11" s="3"/>
      <c r="O11" s="2"/>
      <c r="P11" s="2" t="s">
        <v>10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8"/>
      <c r="M12" s="18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"/>
      <c r="B13" s="11" t="s">
        <v>11</v>
      </c>
      <c r="C13" s="2"/>
      <c r="D13" s="2"/>
      <c r="E13" s="2"/>
      <c r="F13" s="2"/>
      <c r="G13" s="2"/>
      <c r="H13" s="2"/>
      <c r="I13" s="14" t="s">
        <v>86</v>
      </c>
      <c r="J13" s="15"/>
      <c r="K13" s="15"/>
      <c r="L13" s="19"/>
      <c r="M13" s="2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/>
      <c r="B14" s="11" t="s">
        <v>12</v>
      </c>
      <c r="C14" s="2"/>
      <c r="D14" s="2"/>
      <c r="E14" s="2"/>
      <c r="F14" s="2"/>
      <c r="G14" s="2"/>
      <c r="H14" s="2"/>
      <c r="I14" s="14" t="s">
        <v>13</v>
      </c>
      <c r="J14" s="15"/>
      <c r="K14" s="15"/>
      <c r="L14" s="16"/>
      <c r="M14" s="2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/>
      <c r="B15" s="11" t="s">
        <v>14</v>
      </c>
      <c r="C15" s="2"/>
      <c r="D15" s="2"/>
      <c r="E15" s="2"/>
      <c r="F15" s="2"/>
      <c r="G15" s="2"/>
      <c r="H15" s="2"/>
      <c r="I15" s="14">
        <v>29100053185</v>
      </c>
      <c r="J15" s="15"/>
      <c r="K15" s="15"/>
      <c r="L15" s="16"/>
      <c r="M15" s="2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/>
      <c r="B16" s="11" t="s">
        <v>15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2"/>
      <c r="P17" s="2"/>
      <c r="Q17" s="174">
        <v>6810394215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/>
      <c r="B18" s="11" t="s">
        <v>16</v>
      </c>
      <c r="C18" s="2"/>
      <c r="D18" s="14" t="s">
        <v>17</v>
      </c>
      <c r="E18" s="15"/>
      <c r="F18" s="15"/>
      <c r="G18" s="15"/>
      <c r="H18" s="15"/>
      <c r="I18" s="15"/>
      <c r="J18" s="15"/>
      <c r="K18" s="15"/>
      <c r="L18" s="16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/>
      <c r="B19" s="2"/>
      <c r="C19" s="2"/>
      <c r="D19" s="14" t="s">
        <v>18</v>
      </c>
      <c r="E19" s="15"/>
      <c r="F19" s="15"/>
      <c r="G19" s="15"/>
      <c r="H19" s="15"/>
      <c r="I19" s="15"/>
      <c r="J19" s="15"/>
      <c r="K19" s="15"/>
      <c r="L19" s="16"/>
      <c r="M19" s="2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"/>
      <c r="B21" s="11" t="s">
        <v>19</v>
      </c>
      <c r="C21" s="2"/>
      <c r="D21" s="2"/>
      <c r="E21" s="2"/>
      <c r="F21" s="2"/>
      <c r="G21" s="2" t="s">
        <v>87</v>
      </c>
      <c r="H21" s="21"/>
      <c r="I21" s="21">
        <v>45708</v>
      </c>
      <c r="J21" s="21"/>
      <c r="K21" s="2" t="s">
        <v>84</v>
      </c>
      <c r="L21" s="20"/>
      <c r="M21" s="2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/>
      <c r="B22" s="11" t="s">
        <v>21</v>
      </c>
      <c r="C22" s="2"/>
      <c r="D22" s="2"/>
      <c r="E22" s="2"/>
      <c r="F22" s="2"/>
      <c r="G22" s="2" t="s">
        <v>22</v>
      </c>
      <c r="H22" s="2" t="s">
        <v>23</v>
      </c>
      <c r="I22" s="2" t="s">
        <v>20</v>
      </c>
      <c r="J22" s="2" t="s">
        <v>24</v>
      </c>
      <c r="K22" s="2" t="s">
        <v>25</v>
      </c>
      <c r="L22" s="15"/>
      <c r="M22" s="2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1"/>
      <c r="B24" s="14"/>
      <c r="C24" s="16"/>
      <c r="D24" s="22" t="s">
        <v>26</v>
      </c>
      <c r="E24" s="22" t="s">
        <v>27</v>
      </c>
      <c r="F24" s="22" t="s">
        <v>28</v>
      </c>
      <c r="G24" s="22"/>
      <c r="H24" s="2"/>
      <c r="I24" s="2"/>
      <c r="J24" s="2"/>
      <c r="K24" s="2"/>
      <c r="L24" s="2"/>
      <c r="M24" s="2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/>
      <c r="B25" s="23" t="s">
        <v>29</v>
      </c>
      <c r="C25" s="15"/>
      <c r="D25" s="24">
        <v>24</v>
      </c>
      <c r="E25" s="24">
        <v>1</v>
      </c>
      <c r="F25" s="12">
        <v>210</v>
      </c>
      <c r="G25" s="25"/>
      <c r="H25" s="2"/>
      <c r="I25" s="2"/>
      <c r="J25" s="2"/>
      <c r="K25" s="2"/>
      <c r="L25" s="2"/>
      <c r="M25" s="2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1"/>
      <c r="B26" s="26" t="s">
        <v>30</v>
      </c>
      <c r="C26" s="22"/>
      <c r="D26" s="24"/>
      <c r="E26" s="12"/>
      <c r="F26" s="12"/>
      <c r="G26" s="25"/>
      <c r="H26" s="2"/>
      <c r="I26" s="2"/>
      <c r="J26" s="2"/>
      <c r="K26" s="2"/>
      <c r="L26" s="2"/>
      <c r="M26" s="2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"/>
      <c r="B28" s="11" t="s">
        <v>31</v>
      </c>
      <c r="C28" s="2"/>
      <c r="D28" s="2"/>
      <c r="E28" s="27"/>
      <c r="F28" s="24">
        <v>2</v>
      </c>
      <c r="G28" s="24">
        <v>2025</v>
      </c>
      <c r="H28" s="2"/>
      <c r="I28" s="2"/>
      <c r="J28" s="2"/>
      <c r="K28" s="2"/>
      <c r="L28" s="2"/>
      <c r="M28" s="2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"/>
      <c r="B29" s="11" t="s">
        <v>32</v>
      </c>
      <c r="C29" s="2"/>
      <c r="D29" s="2"/>
      <c r="E29" s="24">
        <v>31</v>
      </c>
      <c r="F29" s="24">
        <v>12</v>
      </c>
      <c r="G29" s="24">
        <v>2025</v>
      </c>
      <c r="H29" s="2"/>
      <c r="I29" s="2"/>
      <c r="J29" s="2"/>
      <c r="K29" s="2"/>
      <c r="L29" s="2"/>
      <c r="M29" s="2"/>
      <c r="N29" s="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11" t="s">
        <v>33</v>
      </c>
      <c r="C30" s="2"/>
      <c r="D30" s="2"/>
      <c r="E30" s="2"/>
      <c r="F30" s="24">
        <v>3</v>
      </c>
      <c r="G30" s="24">
        <v>2025</v>
      </c>
      <c r="H30" s="2"/>
      <c r="I30" s="2"/>
      <c r="J30" s="2"/>
      <c r="K30" s="2"/>
      <c r="L30" s="2"/>
      <c r="M30" s="2"/>
      <c r="N30" s="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101"/>
      <c r="G31" s="2"/>
      <c r="H31" s="2"/>
      <c r="I31" s="2"/>
      <c r="J31" s="2"/>
      <c r="K31" s="2"/>
      <c r="L31" s="2"/>
      <c r="M31" s="2"/>
      <c r="N31" s="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4" t="s">
        <v>34</v>
      </c>
      <c r="C32" s="28"/>
      <c r="D32" s="28"/>
      <c r="E32" s="28"/>
      <c r="F32" s="9"/>
      <c r="G32" s="2"/>
      <c r="H32" s="2"/>
      <c r="I32" s="2"/>
      <c r="J32" s="2"/>
      <c r="K32" s="2"/>
      <c r="L32" s="29"/>
      <c r="M32" s="2"/>
      <c r="N32" s="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2"/>
      <c r="M33" s="2"/>
      <c r="N33" s="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0" t="s">
        <v>35</v>
      </c>
      <c r="B34" s="2" t="s">
        <v>36</v>
      </c>
      <c r="C34" s="2"/>
      <c r="D34" s="2"/>
      <c r="E34" s="2"/>
      <c r="F34" s="2"/>
      <c r="G34" s="2"/>
      <c r="H34" s="2"/>
      <c r="I34" s="2"/>
      <c r="J34" s="2"/>
      <c r="K34" s="2"/>
      <c r="L34" s="31">
        <v>80054147</v>
      </c>
      <c r="M34" s="2"/>
      <c r="N34" s="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30"/>
      <c r="B35" s="2"/>
      <c r="C35" s="2"/>
      <c r="D35" s="2"/>
      <c r="E35" s="2"/>
      <c r="F35" s="2"/>
      <c r="G35" s="2"/>
      <c r="H35" s="2"/>
      <c r="I35" s="2"/>
      <c r="J35" s="2"/>
      <c r="K35" s="2"/>
      <c r="L35" s="22"/>
      <c r="M35" s="2"/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30" t="s">
        <v>37</v>
      </c>
      <c r="B36" s="2" t="s">
        <v>38</v>
      </c>
      <c r="C36" s="2"/>
      <c r="D36" s="2"/>
      <c r="E36" s="2"/>
      <c r="F36" s="2"/>
      <c r="G36" s="2"/>
      <c r="H36" s="2"/>
      <c r="I36" s="2"/>
      <c r="J36" s="2"/>
      <c r="K36" s="2"/>
      <c r="L36" s="32"/>
      <c r="M36" s="2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0"/>
      <c r="B37" s="2"/>
      <c r="C37" s="2"/>
      <c r="D37" s="2"/>
      <c r="E37" s="2"/>
      <c r="F37" s="2"/>
      <c r="G37" s="2"/>
      <c r="H37" s="2"/>
      <c r="I37" s="2"/>
      <c r="J37" s="2"/>
      <c r="K37" s="2"/>
      <c r="L37" s="33"/>
      <c r="M37" s="2"/>
      <c r="N37" s="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30" t="s">
        <v>39</v>
      </c>
      <c r="B38" s="34" t="s">
        <v>40</v>
      </c>
      <c r="C38" s="35"/>
      <c r="D38" s="36"/>
      <c r="E38" s="36"/>
      <c r="F38" s="36"/>
      <c r="G38" s="36"/>
      <c r="H38" s="36"/>
      <c r="I38" s="36"/>
      <c r="J38" s="36"/>
      <c r="K38" s="36"/>
      <c r="L38" s="37">
        <f>SUM(L34:L37)</f>
        <v>80054147</v>
      </c>
      <c r="M38" s="2" t="s">
        <v>41</v>
      </c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30"/>
      <c r="B39" s="2"/>
      <c r="C39" s="2"/>
      <c r="D39" s="2"/>
      <c r="E39" s="2"/>
      <c r="F39" s="2"/>
      <c r="G39" s="2"/>
      <c r="H39" s="2"/>
      <c r="I39" s="2"/>
      <c r="J39" s="2"/>
      <c r="K39" s="2"/>
      <c r="L39" s="38"/>
      <c r="M39" s="2"/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9"/>
      <c r="B40" s="40" t="s">
        <v>42</v>
      </c>
      <c r="C40" s="2"/>
      <c r="D40" s="2"/>
      <c r="E40" s="2"/>
      <c r="F40" s="2"/>
      <c r="G40" s="2"/>
      <c r="H40" s="2"/>
      <c r="I40" s="2"/>
      <c r="J40" s="2"/>
      <c r="K40" s="2"/>
      <c r="L40" s="22"/>
      <c r="M40" s="2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39" t="s">
        <v>43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6"/>
      <c r="L41" s="31">
        <v>1778206</v>
      </c>
      <c r="M41" s="18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39" t="s">
        <v>45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6"/>
      <c r="L42" s="31">
        <v>5549242</v>
      </c>
      <c r="M42" s="18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9" t="s">
        <v>47</v>
      </c>
      <c r="B43" s="2" t="s">
        <v>48</v>
      </c>
      <c r="C43" s="41"/>
      <c r="D43" s="42"/>
      <c r="E43" s="42"/>
      <c r="F43" s="42"/>
      <c r="G43" s="42"/>
      <c r="H43" s="42"/>
      <c r="I43" s="42"/>
      <c r="J43" s="42"/>
      <c r="K43" s="43"/>
      <c r="L43" s="44"/>
      <c r="M43" s="18"/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30" t="s">
        <v>49</v>
      </c>
      <c r="B44" s="34" t="s">
        <v>50</v>
      </c>
      <c r="C44" s="36"/>
      <c r="D44" s="36"/>
      <c r="E44" s="36"/>
      <c r="F44" s="36"/>
      <c r="G44" s="36"/>
      <c r="H44" s="36"/>
      <c r="I44" s="36"/>
      <c r="J44" s="36"/>
      <c r="K44" s="36"/>
      <c r="L44" s="61">
        <f>SUM(L41:L43)</f>
        <v>7327448</v>
      </c>
      <c r="M44" s="18" t="s">
        <v>51</v>
      </c>
      <c r="N44" s="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8"/>
      <c r="M45" s="2"/>
      <c r="N45" s="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0" t="s">
        <v>52</v>
      </c>
      <c r="B46" s="11" t="s">
        <v>53</v>
      </c>
      <c r="C46" s="2"/>
      <c r="D46" s="2"/>
      <c r="E46" s="2"/>
      <c r="F46" s="2"/>
      <c r="G46" s="2"/>
      <c r="H46" s="2"/>
      <c r="I46" s="2"/>
      <c r="J46" s="2"/>
      <c r="K46" s="2"/>
      <c r="L46" s="45">
        <f>+L38-L44</f>
        <v>72726699</v>
      </c>
      <c r="M46" s="2" t="s">
        <v>54</v>
      </c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1"/>
      <c r="B50" s="4" t="s">
        <v>55</v>
      </c>
      <c r="C50" s="5"/>
      <c r="D50" s="5"/>
      <c r="E50" s="5"/>
      <c r="F50" s="5"/>
      <c r="G50" s="5"/>
      <c r="H50" s="2"/>
      <c r="I50" s="2"/>
      <c r="J50" s="2"/>
      <c r="K50" s="2"/>
      <c r="L50" s="2"/>
      <c r="M50" s="2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1"/>
      <c r="B51" s="4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1"/>
      <c r="B52" s="2" t="s">
        <v>56</v>
      </c>
      <c r="C52" s="2"/>
      <c r="D52" s="2" t="s">
        <v>57</v>
      </c>
      <c r="E52" s="2"/>
      <c r="F52" s="2"/>
      <c r="G52" s="2"/>
      <c r="H52" s="2"/>
      <c r="I52" s="2"/>
      <c r="J52" s="2"/>
      <c r="K52" s="2"/>
      <c r="L52" s="2"/>
      <c r="M52" s="2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1"/>
      <c r="B53" s="2" t="s">
        <v>58</v>
      </c>
      <c r="C53" s="2"/>
      <c r="D53" s="167" t="s">
        <v>59</v>
      </c>
      <c r="E53" s="160"/>
      <c r="F53" s="160"/>
      <c r="G53" s="160"/>
      <c r="H53" s="2"/>
      <c r="I53" s="2"/>
      <c r="J53" s="2"/>
      <c r="K53" s="2"/>
      <c r="L53" s="2"/>
      <c r="M53" s="2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1"/>
      <c r="B54" s="2" t="s">
        <v>60</v>
      </c>
      <c r="C54" s="2"/>
      <c r="D54" s="2" t="s">
        <v>61</v>
      </c>
      <c r="E54" s="2"/>
      <c r="F54" s="2"/>
      <c r="G54" s="2"/>
      <c r="H54" s="2"/>
      <c r="I54" s="2"/>
      <c r="J54" s="2"/>
      <c r="K54" s="2"/>
      <c r="L54" s="2"/>
      <c r="M54" s="2"/>
      <c r="N54" s="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1"/>
      <c r="B56" s="2" t="s">
        <v>62</v>
      </c>
      <c r="C56" s="2"/>
      <c r="D56" s="2" t="s">
        <v>63</v>
      </c>
      <c r="E56" s="2"/>
      <c r="F56" s="2"/>
      <c r="G56" s="2"/>
      <c r="H56" s="2"/>
      <c r="I56" s="2"/>
      <c r="J56" s="2"/>
      <c r="K56" s="2"/>
      <c r="L56" s="2"/>
      <c r="M56" s="2"/>
      <c r="N56" s="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1"/>
      <c r="B57" s="2" t="s">
        <v>58</v>
      </c>
      <c r="C57" s="2"/>
      <c r="D57" s="2" t="s">
        <v>63</v>
      </c>
      <c r="E57" s="2"/>
      <c r="F57" s="2"/>
      <c r="G57" s="2"/>
      <c r="H57" s="2"/>
      <c r="I57" s="2"/>
      <c r="J57" s="2"/>
      <c r="K57" s="2"/>
      <c r="L57" s="2"/>
      <c r="M57" s="2"/>
      <c r="N57" s="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1"/>
      <c r="B58" s="2" t="s">
        <v>60</v>
      </c>
      <c r="C58" s="2"/>
      <c r="D58" s="2" t="s">
        <v>64</v>
      </c>
      <c r="E58" s="2"/>
      <c r="F58" s="2"/>
      <c r="G58" s="2"/>
      <c r="H58" s="2"/>
      <c r="I58" s="155" t="s">
        <v>65</v>
      </c>
      <c r="J58" s="156"/>
      <c r="K58" s="156"/>
      <c r="L58" s="156"/>
      <c r="M58" s="156"/>
      <c r="N58" s="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1"/>
      <c r="B59" s="2"/>
      <c r="C59" s="2"/>
      <c r="D59" s="2"/>
      <c r="E59" s="2"/>
      <c r="F59" s="2"/>
      <c r="G59" s="2"/>
      <c r="H59" s="2"/>
      <c r="I59" s="157" t="s">
        <v>66</v>
      </c>
      <c r="J59" s="158"/>
      <c r="K59" s="158"/>
      <c r="L59" s="158"/>
      <c r="M59" s="158"/>
      <c r="N59" s="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4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 t="s">
        <v>67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159" t="s">
        <v>68</v>
      </c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7">
    <mergeCell ref="I58:M58"/>
    <mergeCell ref="I59:M59"/>
    <mergeCell ref="B62:N63"/>
    <mergeCell ref="B2:L2"/>
    <mergeCell ref="F7:M7"/>
    <mergeCell ref="K11:L11"/>
    <mergeCell ref="D53:G53"/>
  </mergeCells>
  <pageMargins left="0" right="0" top="0.74803149606299213" bottom="0.74803149606299213" header="0" footer="0"/>
  <pageSetup paperSize="14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994"/>
  <sheetViews>
    <sheetView showGridLines="0" tabSelected="1" topLeftCell="A4" workbookViewId="0">
      <selection activeCell="B5" sqref="B5:J26"/>
    </sheetView>
  </sheetViews>
  <sheetFormatPr baseColWidth="10" defaultColWidth="14.42578125" defaultRowHeight="15" customHeight="1" x14ac:dyDescent="0.25"/>
  <cols>
    <col min="1" max="1" width="4" customWidth="1"/>
    <col min="2" max="2" width="10.140625" customWidth="1"/>
    <col min="3" max="3" width="2.85546875" customWidth="1"/>
    <col min="4" max="4" width="10.140625" customWidth="1"/>
    <col min="5" max="5" width="7" customWidth="1"/>
    <col min="6" max="6" width="10.140625" customWidth="1"/>
    <col min="7" max="7" width="17.7109375" customWidth="1"/>
    <col min="8" max="8" width="20.85546875" customWidth="1"/>
    <col min="9" max="9" width="11.85546875" customWidth="1"/>
    <col min="10" max="10" width="12.42578125" customWidth="1"/>
    <col min="11" max="11" width="2.7109375" customWidth="1"/>
    <col min="12" max="27" width="11.42578125" customWidth="1"/>
  </cols>
  <sheetData>
    <row r="1" spans="2:27" ht="12.75" customHeight="1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2:27" ht="15" customHeight="1" x14ac:dyDescent="0.25">
      <c r="B2" s="170" t="s">
        <v>69</v>
      </c>
      <c r="C2" s="165"/>
      <c r="D2" s="165"/>
      <c r="E2" s="165"/>
      <c r="F2" s="165"/>
      <c r="G2" s="165"/>
      <c r="H2" s="165"/>
      <c r="I2" s="165"/>
      <c r="J2" s="16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x14ac:dyDescent="0.25">
      <c r="B3" s="171" t="s">
        <v>70</v>
      </c>
      <c r="C3" s="173" t="s">
        <v>71</v>
      </c>
      <c r="D3" s="166"/>
      <c r="E3" s="173" t="s">
        <v>72</v>
      </c>
      <c r="F3" s="165"/>
      <c r="G3" s="166"/>
      <c r="H3" s="171" t="s">
        <v>73</v>
      </c>
      <c r="I3" s="171" t="s">
        <v>74</v>
      </c>
      <c r="J3" s="171" t="s">
        <v>75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2:27" ht="63.75" x14ac:dyDescent="0.25">
      <c r="B4" s="172"/>
      <c r="C4" s="74" t="s">
        <v>22</v>
      </c>
      <c r="D4" s="74" t="s">
        <v>76</v>
      </c>
      <c r="E4" s="74" t="s">
        <v>22</v>
      </c>
      <c r="F4" s="74" t="s">
        <v>77</v>
      </c>
      <c r="G4" s="74" t="s">
        <v>78</v>
      </c>
      <c r="H4" s="172"/>
      <c r="I4" s="172"/>
      <c r="J4" s="17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2:27" ht="12.75" customHeight="1" x14ac:dyDescent="0.25">
      <c r="B5" s="141" t="s">
        <v>88</v>
      </c>
      <c r="C5" s="140"/>
      <c r="D5" s="142">
        <v>45721</v>
      </c>
      <c r="E5" s="143"/>
      <c r="F5" s="141" t="s">
        <v>89</v>
      </c>
      <c r="G5" s="141" t="s">
        <v>126</v>
      </c>
      <c r="H5" s="141" t="s">
        <v>127</v>
      </c>
      <c r="I5" s="141" t="s">
        <v>91</v>
      </c>
      <c r="J5" s="144">
        <v>33980</v>
      </c>
      <c r="K5" s="55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2:27" ht="12.75" customHeight="1" x14ac:dyDescent="0.25">
      <c r="B6" s="141" t="s">
        <v>88</v>
      </c>
      <c r="C6" s="140"/>
      <c r="D6" s="142">
        <v>45721</v>
      </c>
      <c r="E6" s="143"/>
      <c r="F6" s="141" t="s">
        <v>89</v>
      </c>
      <c r="G6" s="141" t="s">
        <v>128</v>
      </c>
      <c r="H6" s="141" t="s">
        <v>113</v>
      </c>
      <c r="I6" s="141" t="s">
        <v>91</v>
      </c>
      <c r="J6" s="144">
        <v>18460</v>
      </c>
      <c r="K6" s="55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2:27" ht="12.75" customHeight="1" x14ac:dyDescent="0.25">
      <c r="B7" s="65" t="s">
        <v>88</v>
      </c>
      <c r="C7" s="71"/>
      <c r="D7" s="75">
        <v>45722</v>
      </c>
      <c r="E7" s="80">
        <v>317</v>
      </c>
      <c r="F7" s="71" t="s">
        <v>89</v>
      </c>
      <c r="G7" s="71" t="s">
        <v>90</v>
      </c>
      <c r="H7" s="68" t="s">
        <v>121</v>
      </c>
      <c r="I7" s="65" t="s">
        <v>91</v>
      </c>
      <c r="J7" s="95">
        <v>218441</v>
      </c>
      <c r="K7" s="55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2:27" ht="12.75" customHeight="1" x14ac:dyDescent="0.25">
      <c r="B8" s="65" t="s">
        <v>88</v>
      </c>
      <c r="C8" s="71"/>
      <c r="D8" s="75">
        <v>45722</v>
      </c>
      <c r="E8" s="80">
        <v>508</v>
      </c>
      <c r="F8" s="71" t="s">
        <v>89</v>
      </c>
      <c r="G8" s="71" t="s">
        <v>122</v>
      </c>
      <c r="H8" s="68" t="s">
        <v>123</v>
      </c>
      <c r="I8" s="65" t="s">
        <v>91</v>
      </c>
      <c r="J8" s="95">
        <v>645000</v>
      </c>
      <c r="K8" s="55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2:27" ht="12.75" customHeight="1" x14ac:dyDescent="0.25">
      <c r="B9" s="65" t="s">
        <v>88</v>
      </c>
      <c r="C9" s="71"/>
      <c r="D9" s="75">
        <v>45727</v>
      </c>
      <c r="E9" s="80">
        <v>510</v>
      </c>
      <c r="F9" s="71" t="s">
        <v>89</v>
      </c>
      <c r="G9" s="71" t="s">
        <v>122</v>
      </c>
      <c r="H9" s="68" t="s">
        <v>124</v>
      </c>
      <c r="I9" s="65" t="s">
        <v>91</v>
      </c>
      <c r="J9" s="95">
        <v>200000</v>
      </c>
      <c r="K9" s="55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2:27" ht="12.75" customHeight="1" x14ac:dyDescent="0.25">
      <c r="B10" s="65" t="s">
        <v>88</v>
      </c>
      <c r="C10" s="71"/>
      <c r="D10" s="75">
        <v>45742</v>
      </c>
      <c r="E10" s="80">
        <v>136</v>
      </c>
      <c r="F10" s="71" t="s">
        <v>89</v>
      </c>
      <c r="G10" s="71" t="s">
        <v>129</v>
      </c>
      <c r="H10" s="68" t="s">
        <v>130</v>
      </c>
      <c r="I10" s="65" t="s">
        <v>91</v>
      </c>
      <c r="J10" s="95">
        <v>225000</v>
      </c>
      <c r="K10" s="55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2:27" ht="12.75" customHeight="1" x14ac:dyDescent="0.25">
      <c r="B11" s="65" t="s">
        <v>88</v>
      </c>
      <c r="C11" s="71"/>
      <c r="D11" s="75">
        <v>45747</v>
      </c>
      <c r="E11" s="80">
        <v>319</v>
      </c>
      <c r="F11" s="71" t="s">
        <v>89</v>
      </c>
      <c r="G11" s="71" t="s">
        <v>90</v>
      </c>
      <c r="H11" s="68" t="s">
        <v>92</v>
      </c>
      <c r="I11" s="65" t="s">
        <v>91</v>
      </c>
      <c r="J11" s="95">
        <v>437325</v>
      </c>
      <c r="K11" s="55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2:27" ht="12.75" customHeight="1" x14ac:dyDescent="0.25">
      <c r="B12" s="65"/>
      <c r="C12" s="71"/>
      <c r="D12" s="75"/>
      <c r="E12" s="81"/>
      <c r="F12" s="71"/>
      <c r="G12" s="71"/>
      <c r="H12" s="68"/>
      <c r="I12" s="76" t="s">
        <v>79</v>
      </c>
      <c r="J12" s="96">
        <f>SUM(J5:J11)</f>
        <v>1778206</v>
      </c>
      <c r="K12" s="55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2:27" ht="12.75" customHeight="1" x14ac:dyDescent="0.25">
      <c r="B13" s="65" t="s">
        <v>93</v>
      </c>
      <c r="C13" s="71"/>
      <c r="D13" s="75">
        <v>45721</v>
      </c>
      <c r="E13" s="81"/>
      <c r="F13" s="71"/>
      <c r="G13" s="71" t="s">
        <v>118</v>
      </c>
      <c r="H13" s="68" t="s">
        <v>101</v>
      </c>
      <c r="I13" s="137" t="s">
        <v>91</v>
      </c>
      <c r="J13" s="138">
        <v>148028</v>
      </c>
      <c r="K13" s="55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2:27" ht="12.75" customHeight="1" x14ac:dyDescent="0.25">
      <c r="B14" s="65" t="s">
        <v>93</v>
      </c>
      <c r="C14" s="71"/>
      <c r="D14" s="75">
        <v>45721</v>
      </c>
      <c r="E14" s="81"/>
      <c r="F14" s="71"/>
      <c r="G14" s="71" t="s">
        <v>118</v>
      </c>
      <c r="H14" s="68" t="s">
        <v>119</v>
      </c>
      <c r="I14" s="137" t="s">
        <v>91</v>
      </c>
      <c r="J14" s="138">
        <v>162831</v>
      </c>
      <c r="K14" s="55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2:27" ht="12.75" customHeight="1" x14ac:dyDescent="0.25">
      <c r="B15" s="65" t="s">
        <v>93</v>
      </c>
      <c r="C15" s="71"/>
      <c r="D15" s="75">
        <v>45721</v>
      </c>
      <c r="E15" s="81"/>
      <c r="F15" s="71"/>
      <c r="G15" s="71" t="s">
        <v>120</v>
      </c>
      <c r="H15" s="68" t="s">
        <v>119</v>
      </c>
      <c r="I15" s="137" t="s">
        <v>91</v>
      </c>
      <c r="J15" s="138">
        <v>1012459</v>
      </c>
      <c r="K15" s="55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2:27" ht="12.75" customHeight="1" x14ac:dyDescent="0.25">
      <c r="B16" s="65" t="s">
        <v>93</v>
      </c>
      <c r="C16" s="71"/>
      <c r="D16" s="75">
        <v>45721</v>
      </c>
      <c r="E16" s="81"/>
      <c r="F16" s="71" t="s">
        <v>94</v>
      </c>
      <c r="G16" s="71" t="s">
        <v>95</v>
      </c>
      <c r="H16" s="68" t="s">
        <v>119</v>
      </c>
      <c r="I16" s="137" t="s">
        <v>91</v>
      </c>
      <c r="J16" s="138">
        <v>556548</v>
      </c>
      <c r="K16" s="55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2:27" ht="12.75" customHeight="1" x14ac:dyDescent="0.25">
      <c r="B17" s="65" t="s">
        <v>93</v>
      </c>
      <c r="C17" s="79"/>
      <c r="D17" s="75">
        <v>45744</v>
      </c>
      <c r="E17" s="81"/>
      <c r="F17" s="71" t="s">
        <v>94</v>
      </c>
      <c r="G17" s="71" t="s">
        <v>95</v>
      </c>
      <c r="H17" s="68" t="s">
        <v>113</v>
      </c>
      <c r="I17" s="65" t="s">
        <v>91</v>
      </c>
      <c r="J17" s="99">
        <v>584376</v>
      </c>
      <c r="K17" s="55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2:27" ht="12.75" customHeight="1" x14ac:dyDescent="0.25">
      <c r="B18" s="65" t="s">
        <v>93</v>
      </c>
      <c r="C18" s="71"/>
      <c r="D18" s="75">
        <v>45720</v>
      </c>
      <c r="E18" s="81">
        <v>115</v>
      </c>
      <c r="F18" s="71" t="s">
        <v>97</v>
      </c>
      <c r="G18" s="71" t="s">
        <v>114</v>
      </c>
      <c r="H18" s="68" t="s">
        <v>115</v>
      </c>
      <c r="I18" s="137" t="s">
        <v>91</v>
      </c>
      <c r="J18" s="138">
        <v>120000</v>
      </c>
      <c r="K18" s="55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2:27" ht="12.75" customHeight="1" x14ac:dyDescent="0.25">
      <c r="B19" s="65" t="s">
        <v>93</v>
      </c>
      <c r="C19" s="71"/>
      <c r="D19" s="75">
        <v>45726</v>
      </c>
      <c r="E19" s="81">
        <v>137</v>
      </c>
      <c r="F19" s="71" t="s">
        <v>97</v>
      </c>
      <c r="G19" s="71" t="s">
        <v>116</v>
      </c>
      <c r="H19" s="68" t="s">
        <v>117</v>
      </c>
      <c r="I19" s="137" t="s">
        <v>91</v>
      </c>
      <c r="J19" s="139">
        <v>140000</v>
      </c>
      <c r="K19" s="55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2:27" ht="12.75" customHeight="1" x14ac:dyDescent="0.25">
      <c r="B20" s="103" t="s">
        <v>93</v>
      </c>
      <c r="C20" s="90"/>
      <c r="D20" s="134">
        <v>45744</v>
      </c>
      <c r="E20" s="91">
        <v>75</v>
      </c>
      <c r="F20" s="135" t="s">
        <v>97</v>
      </c>
      <c r="G20" s="135" t="s">
        <v>98</v>
      </c>
      <c r="H20" s="136" t="s">
        <v>113</v>
      </c>
      <c r="I20" s="77" t="s">
        <v>91</v>
      </c>
      <c r="J20" s="97">
        <v>892500</v>
      </c>
      <c r="K20" s="55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2:27" ht="14.1" customHeight="1" x14ac:dyDescent="0.25">
      <c r="B21" s="65" t="s">
        <v>93</v>
      </c>
      <c r="C21" s="79"/>
      <c r="D21" s="75">
        <v>45744</v>
      </c>
      <c r="E21" s="81">
        <v>36</v>
      </c>
      <c r="F21" s="53" t="s">
        <v>97</v>
      </c>
      <c r="G21" s="71" t="s">
        <v>99</v>
      </c>
      <c r="H21" s="87" t="s">
        <v>113</v>
      </c>
      <c r="I21" s="77" t="s">
        <v>91</v>
      </c>
      <c r="J21" s="69">
        <v>577500</v>
      </c>
      <c r="K21" s="59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2:27" ht="12.75" customHeight="1" x14ac:dyDescent="0.25">
      <c r="B22" s="65" t="s">
        <v>93</v>
      </c>
      <c r="C22" s="78"/>
      <c r="D22" s="75">
        <v>45744</v>
      </c>
      <c r="E22" s="84">
        <v>214</v>
      </c>
      <c r="F22" s="53" t="s">
        <v>97</v>
      </c>
      <c r="G22" s="70" t="s">
        <v>100</v>
      </c>
      <c r="H22" s="87" t="s">
        <v>113</v>
      </c>
      <c r="I22" s="77" t="s">
        <v>91</v>
      </c>
      <c r="J22" s="98">
        <v>525000</v>
      </c>
      <c r="K22" s="55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2:27" ht="12.75" customHeight="1" x14ac:dyDescent="0.25">
      <c r="B23" s="65" t="s">
        <v>93</v>
      </c>
      <c r="C23" s="79"/>
      <c r="D23" s="75">
        <v>45744</v>
      </c>
      <c r="E23" s="81">
        <v>94</v>
      </c>
      <c r="F23" s="53" t="s">
        <v>97</v>
      </c>
      <c r="G23" s="71" t="s">
        <v>102</v>
      </c>
      <c r="H23" s="54" t="s">
        <v>113</v>
      </c>
      <c r="I23" s="77" t="s">
        <v>91</v>
      </c>
      <c r="J23" s="99">
        <v>420000</v>
      </c>
      <c r="K23" s="55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2:27" ht="12.75" customHeight="1" x14ac:dyDescent="0.25">
      <c r="B24" s="88" t="s">
        <v>93</v>
      </c>
      <c r="C24" s="88"/>
      <c r="D24" s="102">
        <v>45744</v>
      </c>
      <c r="E24" s="94">
        <v>777</v>
      </c>
      <c r="F24" s="53" t="s">
        <v>97</v>
      </c>
      <c r="G24" s="88" t="s">
        <v>104</v>
      </c>
      <c r="H24" s="54" t="s">
        <v>113</v>
      </c>
      <c r="I24" s="106" t="s">
        <v>91</v>
      </c>
      <c r="J24" s="98">
        <v>250000</v>
      </c>
      <c r="K24" s="55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2:27" ht="12.75" customHeight="1" x14ac:dyDescent="0.25">
      <c r="B25" s="65" t="s">
        <v>93</v>
      </c>
      <c r="C25" s="65"/>
      <c r="D25" s="75">
        <v>45744</v>
      </c>
      <c r="E25" s="85">
        <v>996</v>
      </c>
      <c r="F25" s="53" t="s">
        <v>97</v>
      </c>
      <c r="G25" s="88" t="s">
        <v>105</v>
      </c>
      <c r="H25" s="87" t="s">
        <v>113</v>
      </c>
      <c r="I25" s="88" t="s">
        <v>91</v>
      </c>
      <c r="J25" s="98">
        <v>35000</v>
      </c>
      <c r="K25" s="55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2:27" ht="12.75" customHeight="1" x14ac:dyDescent="0.25">
      <c r="B26" s="103" t="s">
        <v>93</v>
      </c>
      <c r="C26" s="103"/>
      <c r="D26" s="104">
        <v>45744</v>
      </c>
      <c r="E26" s="105">
        <v>72</v>
      </c>
      <c r="F26" s="132" t="s">
        <v>97</v>
      </c>
      <c r="G26" s="65" t="s">
        <v>125</v>
      </c>
      <c r="H26" s="68" t="s">
        <v>113</v>
      </c>
      <c r="I26" s="65" t="s">
        <v>91</v>
      </c>
      <c r="J26" s="99">
        <v>125000</v>
      </c>
      <c r="K26" s="55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2:27" ht="12.75" customHeight="1" x14ac:dyDescent="0.25">
      <c r="B27" s="65"/>
      <c r="C27" s="65"/>
      <c r="D27" s="75"/>
      <c r="E27" s="85"/>
      <c r="F27" s="133"/>
      <c r="G27" s="65"/>
      <c r="H27" s="68"/>
      <c r="I27" s="65"/>
      <c r="J27" s="99"/>
      <c r="K27" s="55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2:27" ht="12.75" customHeight="1" x14ac:dyDescent="0.25">
      <c r="B28" s="65"/>
      <c r="C28" s="65"/>
      <c r="D28" s="66"/>
      <c r="E28" s="85"/>
      <c r="F28" s="133"/>
      <c r="G28" s="67"/>
      <c r="H28" s="67"/>
      <c r="I28" s="86" t="s">
        <v>80</v>
      </c>
      <c r="J28" s="89">
        <f>SUM(J13:J27)</f>
        <v>5549242</v>
      </c>
      <c r="K28" s="55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2:27" ht="12.75" customHeight="1" x14ac:dyDescent="0.25">
      <c r="B29" s="65" t="s">
        <v>83</v>
      </c>
      <c r="C29" s="65"/>
      <c r="D29" s="100" t="s">
        <v>85</v>
      </c>
      <c r="E29" s="85"/>
      <c r="F29" s="85" t="s">
        <v>85</v>
      </c>
      <c r="G29" s="85" t="s">
        <v>85</v>
      </c>
      <c r="H29" s="85" t="s">
        <v>85</v>
      </c>
      <c r="I29" s="85" t="s">
        <v>85</v>
      </c>
      <c r="J29" s="60">
        <v>0</v>
      </c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2:27" ht="12.75" customHeight="1" thickBot="1" x14ac:dyDescent="0.3">
      <c r="B30" s="65"/>
      <c r="C30" s="65"/>
      <c r="D30" s="66"/>
      <c r="E30" s="85"/>
      <c r="F30" s="65"/>
      <c r="G30" s="67"/>
      <c r="H30" s="67"/>
      <c r="I30" s="72" t="s">
        <v>80</v>
      </c>
      <c r="J30" s="64">
        <v>0</v>
      </c>
      <c r="K30" s="55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2:27" ht="17.100000000000001" customHeight="1" thickBot="1" x14ac:dyDescent="0.3">
      <c r="B31" s="168" t="s">
        <v>81</v>
      </c>
      <c r="C31" s="169"/>
      <c r="D31" s="169"/>
      <c r="E31" s="169"/>
      <c r="F31" s="169"/>
      <c r="G31" s="169"/>
      <c r="H31" s="169"/>
      <c r="I31" s="169"/>
      <c r="J31" s="73">
        <f>+J28+J12</f>
        <v>7327448</v>
      </c>
      <c r="K31" s="55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2:27" ht="15.7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2:27" ht="12.7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2:27" ht="12.7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2:27" ht="1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2:27" ht="12.75" customHeight="1" x14ac:dyDescent="0.25">
      <c r="B36" s="52"/>
      <c r="C36" s="52"/>
      <c r="D36" s="52"/>
      <c r="E36" s="52"/>
      <c r="F36" s="52"/>
      <c r="G36" s="52" t="s">
        <v>82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2:27" ht="12.7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2:27" ht="12.75" customHeigh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2:27" ht="12.7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2:27" ht="12.7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2:27" ht="12.75" customHeight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2:27" ht="12.7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2:27" ht="12.75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2:27" ht="12.75" customHeight="1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27" ht="12.75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2:27" ht="12.7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2:27" ht="12.75" customHeigh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2:27" ht="12.75" customHeight="1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2:27" ht="12.75" customHeigh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2:27" ht="12.75" customHeight="1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2:27" ht="12.7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2:27" ht="12.75" customHeight="1" x14ac:dyDescent="0.25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2:27" ht="12.75" customHeight="1" x14ac:dyDescent="0.2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2:27" ht="12.75" customHeight="1" x14ac:dyDescent="0.2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2:27" ht="12.75" customHeight="1" x14ac:dyDescent="0.2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2:27" ht="12.75" customHeight="1" x14ac:dyDescent="0.2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2:27" ht="12.75" customHeight="1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2:27" ht="12.75" customHeight="1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2:27" ht="12.75" customHeight="1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2:27" ht="12.75" customHeight="1" x14ac:dyDescent="0.25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2:27" ht="12.75" customHeight="1" x14ac:dyDescent="0.25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2:27" ht="12.75" customHeight="1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2:27" ht="12.75" customHeight="1" x14ac:dyDescent="0.25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2:27" ht="12.75" customHeight="1" x14ac:dyDescent="0.25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2:27" ht="12.75" customHeight="1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2:27" ht="12.75" customHeight="1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2:27" ht="12.75" customHeight="1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2:27" ht="12.75" customHeight="1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2:27" ht="12.75" customHeight="1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2:27" ht="12.75" customHeight="1" x14ac:dyDescent="0.25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2:27" ht="12.75" customHeight="1" x14ac:dyDescent="0.2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2:27" ht="12.75" customHeight="1" x14ac:dyDescent="0.2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2:27" ht="12.75" customHeight="1" x14ac:dyDescent="0.25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2:27" ht="12.75" customHeight="1" x14ac:dyDescent="0.25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2:27" ht="12.75" customHeight="1" x14ac:dyDescent="0.25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2:27" ht="12.75" customHeight="1" x14ac:dyDescent="0.25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2:27" ht="12.75" customHeight="1" x14ac:dyDescent="0.25"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2:27" ht="12.75" customHeight="1" x14ac:dyDescent="0.25"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2:27" ht="12.75" customHeight="1" x14ac:dyDescent="0.25"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2:27" ht="12.75" customHeight="1" x14ac:dyDescent="0.25"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2:27" ht="12.75" customHeight="1" x14ac:dyDescent="0.25"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2:27" ht="12.75" customHeight="1" x14ac:dyDescent="0.25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2:27" ht="12.75" customHeight="1" x14ac:dyDescent="0.25"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2:27" ht="12.75" customHeight="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2:27" ht="12.75" customHeight="1" x14ac:dyDescent="0.2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2:27" ht="12.75" customHeight="1" x14ac:dyDescent="0.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2:27" ht="12.75" customHeight="1" x14ac:dyDescent="0.25"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2:27" ht="12.75" customHeight="1" x14ac:dyDescent="0.25"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2:27" ht="12.75" customHeight="1" x14ac:dyDescent="0.25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2:27" ht="12.75" customHeight="1" x14ac:dyDescent="0.2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2:27" ht="12.75" customHeight="1" x14ac:dyDescent="0.25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2:27" ht="12.75" customHeight="1" x14ac:dyDescent="0.25"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2:27" ht="12.75" customHeight="1" x14ac:dyDescent="0.25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2:27" ht="12.75" customHeight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2:27" ht="12.75" customHeigh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2:27" ht="12.75" customHeigh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2:27" ht="12.75" customHeigh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2:27" ht="12.75" customHeight="1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2:27" ht="12.75" customHeight="1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2:27" ht="12.75" customHeight="1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2:27" ht="12.75" customHeight="1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2:27" ht="12.7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2:27" ht="12.75" customHeight="1" x14ac:dyDescent="0.25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2:27" ht="12.75" customHeight="1" x14ac:dyDescent="0.25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2:27" ht="12.75" customHeight="1" x14ac:dyDescent="0.25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2:27" ht="12.75" customHeight="1" x14ac:dyDescent="0.25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2:27" ht="12.75" customHeight="1" x14ac:dyDescent="0.25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2:27" ht="12.75" customHeight="1" x14ac:dyDescent="0.25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2:27" ht="12.75" customHeight="1" x14ac:dyDescent="0.25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2:27" ht="12.75" customHeight="1" x14ac:dyDescent="0.2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2:27" ht="12.75" customHeight="1" x14ac:dyDescent="0.25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2:27" ht="12.75" customHeight="1" x14ac:dyDescent="0.25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2:27" ht="12.75" customHeight="1" x14ac:dyDescent="0.25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2:27" ht="12.75" customHeight="1" x14ac:dyDescent="0.25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2:27" ht="12.75" customHeight="1" x14ac:dyDescent="0.25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2:27" ht="12.75" customHeight="1" x14ac:dyDescent="0.25"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2:27" ht="12.75" customHeight="1" x14ac:dyDescent="0.25"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2:27" ht="12.75" customHeight="1" x14ac:dyDescent="0.25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2:27" ht="12.75" customHeight="1" x14ac:dyDescent="0.25"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2:27" ht="12.75" customHeight="1" x14ac:dyDescent="0.25"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2:27" ht="12.75" customHeight="1" x14ac:dyDescent="0.25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2:27" ht="12.75" customHeight="1" x14ac:dyDescent="0.25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2:27" ht="12.75" customHeight="1" x14ac:dyDescent="0.25"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2:27" ht="12.75" customHeight="1" x14ac:dyDescent="0.25"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2:27" ht="12.75" customHeight="1" x14ac:dyDescent="0.25"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2:27" ht="12.75" customHeight="1" x14ac:dyDescent="0.25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2:27" ht="12.75" customHeight="1" x14ac:dyDescent="0.25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2:27" ht="12.75" customHeight="1" x14ac:dyDescent="0.25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2:27" ht="12.75" customHeight="1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2:27" ht="12.75" customHeight="1" x14ac:dyDescent="0.25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2:27" ht="12.75" customHeight="1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2:27" ht="12.75" customHeight="1" x14ac:dyDescent="0.25"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2:27" ht="12.75" customHeight="1" x14ac:dyDescent="0.25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2:27" ht="12.75" customHeight="1" x14ac:dyDescent="0.25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2:27" ht="12.75" customHeight="1" x14ac:dyDescent="0.25"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2:27" ht="12.75" customHeight="1" x14ac:dyDescent="0.25"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2:27" ht="12.75" customHeight="1" x14ac:dyDescent="0.25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2:27" ht="12.75" customHeight="1" x14ac:dyDescent="0.25"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2:27" ht="12.75" customHeight="1" x14ac:dyDescent="0.25"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2:27" ht="12.75" customHeight="1" x14ac:dyDescent="0.25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2:27" ht="12.75" customHeight="1" x14ac:dyDescent="0.25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2:27" ht="12.75" customHeight="1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2:27" ht="12.75" customHeight="1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2:27" ht="12.75" customHeight="1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2:27" ht="12.75" customHeight="1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2:27" ht="12.75" customHeight="1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2:27" ht="12.75" customHeight="1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2:27" ht="12.75" customHeight="1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2:27" ht="12.75" customHeight="1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2:27" ht="12.75" customHeight="1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2:27" ht="12.75" customHeight="1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2:27" ht="12.75" customHeight="1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2:27" ht="12.7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2:27" ht="12.7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2:27" ht="12.75" customHeight="1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2:27" ht="12.75" customHeight="1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2:27" ht="12.75" customHeight="1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2:27" ht="12.75" customHeight="1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2:27" ht="12.75" customHeight="1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2:27" ht="12.75" customHeight="1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2:27" ht="12.7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2:27" ht="12.75" customHeight="1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2:27" ht="12.75" customHeight="1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2:27" ht="12.7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2:27" ht="12.75" customHeight="1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2:27" ht="12.75" customHeight="1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2:27" ht="12.7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2:27" ht="12.75" customHeight="1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2:27" ht="12.75" customHeight="1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2:27" ht="12.7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2:27" ht="12.75" customHeight="1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2:27" ht="12.75" customHeight="1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2:27" ht="12.75" customHeight="1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2:27" ht="12.75" customHeight="1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2:27" ht="12.75" customHeight="1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2:27" ht="12.7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2:27" ht="12.7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2:27" ht="12.7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2:27" ht="12.75" customHeight="1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2:27" ht="12.75" customHeight="1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2:27" ht="12.75" customHeight="1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2:27" ht="12.75" customHeight="1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2:27" ht="12.75" customHeight="1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2:27" ht="12.75" customHeight="1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2:27" ht="12.75" customHeight="1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2:27" ht="12.75" customHeight="1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2:27" ht="12.75" customHeight="1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2:27" ht="12.75" customHeight="1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2:27" ht="12.75" customHeight="1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2:27" ht="12.75" customHeight="1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2:27" ht="12.75" customHeight="1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2:27" ht="12.75" customHeight="1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2:27" ht="12.7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2:27" ht="12.7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2:27" ht="12.75" customHeight="1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2:27" ht="12.75" customHeight="1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2:27" ht="12.75" customHeight="1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2:27" ht="12.75" customHeight="1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2:27" ht="12.7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2:27" ht="12.75" customHeight="1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2:27" ht="12.75" customHeight="1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2:27" ht="12.75" customHeight="1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2:27" ht="12.75" customHeight="1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2:27" ht="12.75" customHeight="1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2:27" ht="12.75" customHeight="1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2:27" ht="12.75" customHeight="1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2:27" ht="12.75" customHeight="1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2:27" ht="12.7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2:27" ht="12.75" customHeight="1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2:27" ht="12.7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2:27" ht="12.75" customHeight="1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2:27" ht="12.75" customHeight="1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2:27" ht="12.75" customHeight="1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2:27" ht="12.75" customHeight="1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2:27" ht="12.75" customHeight="1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2:27" ht="12.75" customHeight="1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2:27" ht="12.75" customHeight="1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2:27" ht="12.75" customHeight="1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2:27" ht="12.75" customHeight="1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2:27" ht="12.75" customHeight="1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2:27" ht="12.75" customHeight="1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2:27" ht="12.7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2:27" ht="12.7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2:27" ht="12.75" customHeight="1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2:27" ht="12.75" customHeight="1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2:27" ht="12.75" customHeight="1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2:27" ht="12.7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2:27" ht="12.75" customHeight="1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2:27" ht="12.75" customHeight="1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2:27" ht="12.75" customHeight="1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2:27" ht="12.75" customHeight="1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2:27" ht="12.75" customHeight="1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2:27" ht="12.7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2:27" ht="12.7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2:27" ht="12.75" customHeight="1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2:27" ht="12.7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2:27" ht="12.75" customHeight="1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2:27" ht="12.75" customHeight="1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2:27" ht="12.75" customHeight="1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2:27" ht="12.75" customHeight="1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2:27" ht="12.75" customHeight="1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2:27" ht="12.75" customHeight="1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2:27" ht="12.75" customHeight="1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2:27" ht="12.75" customHeight="1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2:27" ht="12.7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2:27" ht="12.7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2:27" ht="12.75" customHeight="1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2:27" ht="12.75" customHeight="1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 spans="2:27" ht="12.75" customHeight="1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 spans="2:27" ht="12.75" customHeight="1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 spans="2:27" ht="12.75" customHeight="1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 spans="2:27" ht="12.75" customHeight="1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 spans="2:27" ht="12.75" customHeight="1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 spans="2:27" ht="12.75" customHeight="1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spans="2:27" ht="12.75" customHeight="1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spans="2:27" ht="12.75" customHeight="1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spans="2:27" ht="12.75" customHeight="1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spans="2:27" ht="12.75" customHeight="1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spans="2:27" ht="12.75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2:27" ht="12.7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2:27" ht="12.75" customHeight="1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spans="2:27" ht="12.75" customHeight="1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spans="2:27" ht="12.75" customHeight="1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spans="2:27" ht="12.75" customHeight="1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spans="2:27" ht="12.75" customHeight="1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spans="2:27" ht="12.75" customHeight="1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spans="2:27" ht="12.75" customHeight="1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spans="2:27" ht="12.75" customHeight="1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2:27" ht="12.75" customHeight="1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2:27" ht="12.75" customHeight="1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spans="2:27" ht="12.75" customHeight="1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spans="2:27" ht="12.75" customHeight="1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spans="2:27" ht="12.75" customHeight="1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spans="2:27" ht="12.75" customHeight="1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spans="2:27" ht="12.75" customHeight="1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spans="2:27" ht="12.75" customHeight="1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spans="2:27" ht="12.75" customHeight="1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2:27" ht="12.75" customHeight="1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2:27" ht="12.75" customHeight="1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2:27" ht="12.75" customHeight="1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spans="2:27" ht="12.75" customHeight="1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spans="2:27" ht="12.75" customHeight="1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spans="2:27" ht="12.75" customHeight="1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spans="2:27" ht="12.75" customHeight="1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spans="2:27" ht="12.75" customHeight="1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spans="2:27" ht="12.75" customHeight="1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spans="2:27" ht="12.75" customHeight="1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spans="2:27" ht="12.75" customHeight="1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spans="2:27" ht="12.7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spans="2:27" ht="12.7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spans="2:27" ht="12.75" customHeight="1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spans="2:27" ht="12.75" customHeight="1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spans="2:27" ht="12.75" customHeight="1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spans="2:27" ht="12.75" customHeight="1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spans="2:27" ht="12.75" customHeight="1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spans="2:27" ht="12.75" customHeight="1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spans="2:27" ht="12.75" customHeight="1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spans="2:27" ht="12.75" customHeight="1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spans="2:27" ht="12.75" customHeight="1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spans="2:27" ht="12.75" customHeight="1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spans="2:27" ht="12.75" customHeight="1" x14ac:dyDescent="0.25"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2:27" ht="12.75" customHeight="1" x14ac:dyDescent="0.25"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2:27" ht="12.75" customHeight="1" x14ac:dyDescent="0.25"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spans="2:27" ht="12.75" customHeight="1" x14ac:dyDescent="0.25"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spans="2:27" ht="12.75" customHeight="1" x14ac:dyDescent="0.25"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spans="2:27" ht="12.75" customHeight="1" x14ac:dyDescent="0.25"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spans="2:27" ht="12.75" customHeight="1" x14ac:dyDescent="0.25"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spans="2:27" ht="12.75" customHeight="1" x14ac:dyDescent="0.25"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spans="2:27" ht="12.75" customHeight="1" x14ac:dyDescent="0.25"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spans="2:27" ht="12.75" customHeight="1" x14ac:dyDescent="0.25"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spans="2:27" ht="12.75" customHeight="1" x14ac:dyDescent="0.25"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spans="2:27" ht="12.75" customHeight="1" x14ac:dyDescent="0.25"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spans="2:27" ht="12.75" customHeight="1" x14ac:dyDescent="0.25"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spans="2:27" ht="12.75" customHeight="1" x14ac:dyDescent="0.25"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spans="2:27" ht="12.75" customHeight="1" x14ac:dyDescent="0.25"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spans="2:27" ht="12.75" customHeight="1" x14ac:dyDescent="0.25"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spans="2:27" ht="12.75" customHeight="1" x14ac:dyDescent="0.25"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spans="2:27" ht="12.75" customHeight="1" x14ac:dyDescent="0.25"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spans="2:27" ht="12.75" customHeight="1" x14ac:dyDescent="0.25"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spans="2:27" ht="12.75" customHeight="1" x14ac:dyDescent="0.25"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spans="2:27" ht="12.75" customHeight="1" x14ac:dyDescent="0.25"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spans="2:27" ht="12.75" customHeight="1" x14ac:dyDescent="0.25"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spans="2:27" ht="12.75" customHeight="1" x14ac:dyDescent="0.25"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spans="2:27" ht="12.75" customHeight="1" x14ac:dyDescent="0.25"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spans="2:27" ht="12.75" customHeight="1" x14ac:dyDescent="0.25"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spans="2:27" ht="12.75" customHeight="1" x14ac:dyDescent="0.25"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spans="2:27" ht="12.75" customHeight="1" x14ac:dyDescent="0.25"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spans="2:27" ht="12.75" customHeight="1" x14ac:dyDescent="0.25"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spans="2:27" ht="12.75" customHeight="1" x14ac:dyDescent="0.25"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spans="2:27" ht="12.75" customHeight="1" x14ac:dyDescent="0.25"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spans="2:27" ht="12.75" customHeight="1" x14ac:dyDescent="0.25"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spans="2:27" ht="12.75" customHeight="1" x14ac:dyDescent="0.25"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spans="2:27" ht="12.75" customHeight="1" x14ac:dyDescent="0.25"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spans="2:27" ht="12.75" customHeight="1" x14ac:dyDescent="0.25"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spans="2:27" ht="12.75" customHeight="1" x14ac:dyDescent="0.25"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spans="2:27" ht="12.75" customHeight="1" x14ac:dyDescent="0.25"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spans="2:27" ht="12.75" customHeight="1" x14ac:dyDescent="0.25"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spans="2:27" ht="12.75" customHeight="1" x14ac:dyDescent="0.25"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spans="2:27" ht="12.75" customHeight="1" x14ac:dyDescent="0.25"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spans="2:27" ht="12.75" customHeight="1" x14ac:dyDescent="0.25"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spans="2:27" ht="12.75" customHeight="1" x14ac:dyDescent="0.25"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spans="2:27" ht="12.75" customHeight="1" x14ac:dyDescent="0.25"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spans="2:27" ht="12.75" customHeight="1" x14ac:dyDescent="0.25"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spans="2:27" ht="12.75" customHeight="1" x14ac:dyDescent="0.25"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spans="2:27" ht="12.75" customHeight="1" x14ac:dyDescent="0.25"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spans="2:27" ht="12.75" customHeight="1" x14ac:dyDescent="0.25"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spans="2:27" ht="12.75" customHeight="1" x14ac:dyDescent="0.25"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spans="2:27" ht="12.75" customHeight="1" x14ac:dyDescent="0.25"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spans="2:27" ht="12.75" customHeight="1" x14ac:dyDescent="0.25"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spans="2:27" ht="12.75" customHeight="1" x14ac:dyDescent="0.25"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spans="2:27" ht="12.75" customHeight="1" x14ac:dyDescent="0.25"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spans="2:27" ht="12.75" customHeight="1" x14ac:dyDescent="0.25"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spans="2:27" ht="12.75" customHeight="1" x14ac:dyDescent="0.25"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spans="2:27" ht="12.75" customHeight="1" x14ac:dyDescent="0.25"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spans="2:27" ht="12.75" customHeight="1" x14ac:dyDescent="0.25"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spans="2:27" ht="12.75" customHeight="1" x14ac:dyDescent="0.25"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spans="2:27" ht="12.75" customHeight="1" x14ac:dyDescent="0.25"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spans="2:27" ht="12.75" customHeight="1" x14ac:dyDescent="0.25"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spans="2:27" ht="12.75" customHeight="1" x14ac:dyDescent="0.25"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spans="2:27" ht="12.75" customHeight="1" x14ac:dyDescent="0.25"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spans="2:27" ht="12.75" customHeight="1" x14ac:dyDescent="0.25"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spans="2:27" ht="12.75" customHeight="1" x14ac:dyDescent="0.25"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spans="2:27" ht="12.75" customHeight="1" x14ac:dyDescent="0.25"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spans="2:27" ht="12.75" customHeight="1" x14ac:dyDescent="0.25"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spans="2:27" ht="12.75" customHeight="1" x14ac:dyDescent="0.25"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 spans="2:27" ht="12.75" customHeight="1" x14ac:dyDescent="0.25"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 spans="2:27" ht="12.75" customHeight="1" x14ac:dyDescent="0.25"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 spans="2:27" ht="12.75" customHeight="1" x14ac:dyDescent="0.25"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 spans="2:27" ht="12.75" customHeight="1" x14ac:dyDescent="0.25"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 spans="2:27" ht="12.75" customHeight="1" x14ac:dyDescent="0.25"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 spans="2:27" ht="12.75" customHeight="1" x14ac:dyDescent="0.25"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 spans="2:27" ht="12.75" customHeight="1" x14ac:dyDescent="0.25"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 spans="2:27" ht="12.75" customHeight="1" x14ac:dyDescent="0.25"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 spans="2:27" ht="12.75" customHeight="1" x14ac:dyDescent="0.25"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 spans="2:27" ht="12.75" customHeight="1" x14ac:dyDescent="0.25"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 spans="2:27" ht="12.75" customHeight="1" x14ac:dyDescent="0.25"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 spans="2:27" ht="12.75" customHeight="1" x14ac:dyDescent="0.25"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 spans="2:27" ht="12.75" customHeight="1" x14ac:dyDescent="0.25"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 spans="2:27" ht="12.75" customHeight="1" x14ac:dyDescent="0.25"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 spans="2:27" ht="12.75" customHeight="1" x14ac:dyDescent="0.25"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 spans="2:27" ht="12.75" customHeight="1" x14ac:dyDescent="0.25"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 spans="2:27" ht="12.75" customHeight="1" x14ac:dyDescent="0.25"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 spans="2:27" ht="12.75" customHeight="1" x14ac:dyDescent="0.25"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 spans="2:27" ht="12.75" customHeight="1" x14ac:dyDescent="0.25"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 spans="2:27" ht="12.75" customHeight="1" x14ac:dyDescent="0.25"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 spans="2:27" ht="12.75" customHeight="1" x14ac:dyDescent="0.25"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 spans="2:27" ht="12.75" customHeight="1" x14ac:dyDescent="0.25"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 spans="2:27" ht="12.75" customHeight="1" x14ac:dyDescent="0.25"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 spans="2:27" ht="12.75" customHeight="1" x14ac:dyDescent="0.25"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 spans="2:27" ht="12.75" customHeight="1" x14ac:dyDescent="0.25"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 spans="2:27" ht="12.75" customHeight="1" x14ac:dyDescent="0.25"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 spans="2:27" ht="12.75" customHeight="1" x14ac:dyDescent="0.25"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 spans="2:27" ht="12.75" customHeight="1" x14ac:dyDescent="0.25"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 spans="2:27" ht="12.75" customHeight="1" x14ac:dyDescent="0.25"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 spans="2:27" ht="12.75" customHeight="1" x14ac:dyDescent="0.25"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 spans="2:27" ht="12.75" customHeight="1" x14ac:dyDescent="0.25"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 spans="2:27" ht="12.75" customHeight="1" x14ac:dyDescent="0.25"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 spans="2:27" ht="12.75" customHeight="1" x14ac:dyDescent="0.25"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 spans="2:27" ht="12.75" customHeight="1" x14ac:dyDescent="0.25"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 spans="2:27" ht="12.75" customHeight="1" x14ac:dyDescent="0.25"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 spans="2:27" ht="12.75" customHeight="1" x14ac:dyDescent="0.25"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 spans="2:27" ht="12.75" customHeight="1" x14ac:dyDescent="0.25"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 spans="2:27" ht="12.75" customHeight="1" x14ac:dyDescent="0.25"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 spans="2:27" ht="12.75" customHeight="1" x14ac:dyDescent="0.25"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 spans="2:27" ht="12.75" customHeight="1" x14ac:dyDescent="0.25"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 spans="2:27" ht="12.75" customHeight="1" x14ac:dyDescent="0.25"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 spans="2:27" ht="12.75" customHeight="1" x14ac:dyDescent="0.25"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 spans="2:27" ht="12.75" customHeight="1" x14ac:dyDescent="0.25"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 spans="2:27" ht="12.75" customHeight="1" x14ac:dyDescent="0.25"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 spans="2:27" ht="12.75" customHeight="1" x14ac:dyDescent="0.25"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 spans="2:27" ht="12.75" customHeight="1" x14ac:dyDescent="0.25"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 spans="2:27" ht="12.75" customHeight="1" x14ac:dyDescent="0.25"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 spans="2:27" ht="12.75" customHeight="1" x14ac:dyDescent="0.25"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 spans="2:27" ht="12.75" customHeight="1" x14ac:dyDescent="0.25"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 spans="2:27" ht="12.75" customHeight="1" x14ac:dyDescent="0.25"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 spans="2:27" ht="12.75" customHeight="1" x14ac:dyDescent="0.25"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 spans="2:27" ht="12.75" customHeight="1" x14ac:dyDescent="0.25"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 spans="2:27" ht="12.75" customHeight="1" x14ac:dyDescent="0.25"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 spans="2:27" ht="12.75" customHeight="1" x14ac:dyDescent="0.25"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 spans="2:27" ht="12.75" customHeight="1" x14ac:dyDescent="0.25"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 spans="2:27" ht="12.75" customHeight="1" x14ac:dyDescent="0.25"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 spans="2:27" ht="12.75" customHeight="1" x14ac:dyDescent="0.25"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 spans="2:27" ht="12.75" customHeight="1" x14ac:dyDescent="0.25"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 spans="2:27" ht="12.75" customHeight="1" x14ac:dyDescent="0.25"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 spans="2:27" ht="12.75" customHeight="1" x14ac:dyDescent="0.25"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 spans="2:27" ht="12.75" customHeight="1" x14ac:dyDescent="0.25"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 spans="2:27" ht="12.75" customHeight="1" x14ac:dyDescent="0.25"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 spans="2:27" ht="12.75" customHeight="1" x14ac:dyDescent="0.25"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 spans="2:27" ht="12.75" customHeight="1" x14ac:dyDescent="0.25"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 spans="2:27" ht="12.75" customHeight="1" x14ac:dyDescent="0.25"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 spans="2:27" ht="12.75" customHeight="1" x14ac:dyDescent="0.25"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 spans="2:27" ht="12.75" customHeight="1" x14ac:dyDescent="0.25"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 spans="2:27" ht="12.75" customHeight="1" x14ac:dyDescent="0.25"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 spans="2:27" ht="12.75" customHeight="1" x14ac:dyDescent="0.25"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 spans="2:27" ht="12.75" customHeight="1" x14ac:dyDescent="0.25"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 spans="2:27" ht="12.75" customHeight="1" x14ac:dyDescent="0.25"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 spans="2:27" ht="12.75" customHeight="1" x14ac:dyDescent="0.25"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 spans="2:27" ht="12.75" customHeight="1" x14ac:dyDescent="0.25"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 spans="2:27" ht="12.75" customHeight="1" x14ac:dyDescent="0.25"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 spans="2:27" ht="12.75" customHeight="1" x14ac:dyDescent="0.25"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 spans="2:27" ht="12.75" customHeight="1" x14ac:dyDescent="0.25"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 spans="2:27" ht="12.75" customHeight="1" x14ac:dyDescent="0.25"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 spans="2:27" ht="12.75" customHeight="1" x14ac:dyDescent="0.25"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 spans="2:27" ht="12.75" customHeight="1" x14ac:dyDescent="0.25"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 spans="2:27" ht="12.75" customHeight="1" x14ac:dyDescent="0.25"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 spans="2:27" ht="12.75" customHeight="1" x14ac:dyDescent="0.25"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 spans="2:27" ht="12.75" customHeight="1" x14ac:dyDescent="0.25"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 spans="2:27" ht="12.75" customHeight="1" x14ac:dyDescent="0.25"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 spans="2:27" ht="12.75" customHeight="1" x14ac:dyDescent="0.25"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 spans="2:27" ht="12.75" customHeight="1" x14ac:dyDescent="0.25"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 spans="2:27" ht="12.75" customHeight="1" x14ac:dyDescent="0.25"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 spans="2:27" ht="12.75" customHeight="1" x14ac:dyDescent="0.25"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 spans="2:27" ht="12.75" customHeight="1" x14ac:dyDescent="0.25"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 spans="2:27" ht="12.75" customHeight="1" x14ac:dyDescent="0.25"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 spans="2:27" ht="12.75" customHeight="1" x14ac:dyDescent="0.25"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 spans="2:27" ht="12.75" customHeight="1" x14ac:dyDescent="0.25"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 spans="2:27" ht="12.75" customHeight="1" x14ac:dyDescent="0.25"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 spans="2:27" ht="12.75" customHeight="1" x14ac:dyDescent="0.25"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 spans="2:27" ht="12.75" customHeight="1" x14ac:dyDescent="0.25"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 spans="2:27" ht="12.75" customHeight="1" x14ac:dyDescent="0.25"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 spans="2:27" ht="12.75" customHeight="1" x14ac:dyDescent="0.25"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 spans="2:27" ht="12.75" customHeight="1" x14ac:dyDescent="0.25"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 spans="2:27" ht="12.75" customHeight="1" x14ac:dyDescent="0.25"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 spans="2:27" ht="12.75" customHeight="1" x14ac:dyDescent="0.25"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 spans="2:27" ht="12.75" customHeight="1" x14ac:dyDescent="0.25"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 spans="2:27" ht="12.75" customHeight="1" x14ac:dyDescent="0.25"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 spans="2:27" ht="12.75" customHeight="1" x14ac:dyDescent="0.25"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 spans="2:27" ht="12.75" customHeight="1" x14ac:dyDescent="0.25"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 spans="2:27" ht="12.75" customHeight="1" x14ac:dyDescent="0.25"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 spans="2:27" ht="12.75" customHeight="1" x14ac:dyDescent="0.25"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 spans="2:27" ht="12.75" customHeight="1" x14ac:dyDescent="0.25"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 spans="2:27" ht="12.75" customHeight="1" x14ac:dyDescent="0.25"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 spans="2:27" ht="12.75" customHeight="1" x14ac:dyDescent="0.25"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 spans="2:27" ht="12.75" customHeight="1" x14ac:dyDescent="0.25"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 spans="2:27" ht="12.75" customHeight="1" x14ac:dyDescent="0.25"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 spans="2:27" ht="12.75" customHeight="1" x14ac:dyDescent="0.25"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 spans="2:27" ht="12.75" customHeight="1" x14ac:dyDescent="0.25"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 spans="2:27" ht="12.75" customHeight="1" x14ac:dyDescent="0.25"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 spans="2:27" ht="12.75" customHeight="1" x14ac:dyDescent="0.25"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 spans="2:27" ht="12.75" customHeight="1" x14ac:dyDescent="0.25"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 spans="2:27" ht="12.75" customHeight="1" x14ac:dyDescent="0.25"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 spans="2:27" ht="12.75" customHeight="1" x14ac:dyDescent="0.25"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 spans="2:27" ht="12.75" customHeight="1" x14ac:dyDescent="0.25"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 spans="2:27" ht="12.75" customHeight="1" x14ac:dyDescent="0.25"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 spans="2:27" ht="12.75" customHeight="1" x14ac:dyDescent="0.25"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 spans="2:27" ht="12.75" customHeight="1" x14ac:dyDescent="0.25"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 spans="2:27" ht="12.75" customHeight="1" x14ac:dyDescent="0.25"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 spans="2:27" ht="12.75" customHeight="1" x14ac:dyDescent="0.25"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 spans="2:27" ht="12.75" customHeight="1" x14ac:dyDescent="0.25"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 spans="2:27" ht="12.75" customHeight="1" x14ac:dyDescent="0.25"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 spans="2:27" ht="12.75" customHeight="1" x14ac:dyDescent="0.25"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 spans="2:27" ht="12.75" customHeight="1" x14ac:dyDescent="0.25"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 spans="2:27" ht="12.75" customHeight="1" x14ac:dyDescent="0.25"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 spans="2:27" ht="12.75" customHeight="1" x14ac:dyDescent="0.25"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 spans="2:27" ht="12.75" customHeight="1" x14ac:dyDescent="0.25"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 spans="2:27" ht="12.75" customHeight="1" x14ac:dyDescent="0.25"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 spans="2:27" ht="12.75" customHeight="1" x14ac:dyDescent="0.25"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 spans="2:27" ht="12.75" customHeight="1" x14ac:dyDescent="0.25"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 spans="2:27" ht="12.75" customHeight="1" x14ac:dyDescent="0.25"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 spans="2:27" ht="12.75" customHeight="1" x14ac:dyDescent="0.25"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 spans="2:27" ht="12.75" customHeight="1" x14ac:dyDescent="0.25"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 spans="2:27" ht="12.75" customHeight="1" x14ac:dyDescent="0.25"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 spans="2:27" ht="12.75" customHeight="1" x14ac:dyDescent="0.25"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 spans="2:27" ht="12.75" customHeight="1" x14ac:dyDescent="0.25"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 spans="2:27" ht="12.75" customHeight="1" x14ac:dyDescent="0.25"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 spans="2:27" ht="12.75" customHeight="1" x14ac:dyDescent="0.25"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 spans="2:27" ht="12.75" customHeight="1" x14ac:dyDescent="0.25"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 spans="2:27" ht="12.75" customHeight="1" x14ac:dyDescent="0.25"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 spans="2:27" ht="12.75" customHeight="1" x14ac:dyDescent="0.25"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 spans="2:27" ht="12.75" customHeight="1" x14ac:dyDescent="0.25"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 spans="2:27" ht="12.75" customHeight="1" x14ac:dyDescent="0.25"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 spans="2:27" ht="12.75" customHeight="1" x14ac:dyDescent="0.25"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 spans="2:27" ht="12.75" customHeight="1" x14ac:dyDescent="0.25"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 spans="2:27" ht="12.75" customHeight="1" x14ac:dyDescent="0.25"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 spans="2:27" ht="12.75" customHeight="1" x14ac:dyDescent="0.25"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 spans="2:27" ht="12.75" customHeight="1" x14ac:dyDescent="0.25"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 spans="2:27" ht="12.75" customHeight="1" x14ac:dyDescent="0.25"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 spans="2:27" ht="12.75" customHeight="1" x14ac:dyDescent="0.25"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 spans="2:27" ht="12.75" customHeight="1" x14ac:dyDescent="0.25"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 spans="2:27" ht="12.75" customHeight="1" x14ac:dyDescent="0.25"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 spans="2:27" ht="12.75" customHeight="1" x14ac:dyDescent="0.25"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 spans="2:27" ht="12.75" customHeight="1" x14ac:dyDescent="0.25"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 spans="2:27" ht="12.75" customHeight="1" x14ac:dyDescent="0.25"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 spans="2:27" ht="12.75" customHeight="1" x14ac:dyDescent="0.25"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 spans="2:27" ht="12.75" customHeight="1" x14ac:dyDescent="0.25"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 spans="2:27" ht="12.75" customHeight="1" x14ac:dyDescent="0.25"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 spans="2:27" ht="12.75" customHeight="1" x14ac:dyDescent="0.25"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 spans="2:27" ht="12.75" customHeight="1" x14ac:dyDescent="0.25"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 spans="2:27" ht="12.75" customHeight="1" x14ac:dyDescent="0.25"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 spans="2:27" ht="12.75" customHeight="1" x14ac:dyDescent="0.25"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 spans="2:27" ht="12.75" customHeight="1" x14ac:dyDescent="0.25"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 spans="2:27" ht="12.75" customHeight="1" x14ac:dyDescent="0.25"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 spans="2:27" ht="12.75" customHeight="1" x14ac:dyDescent="0.25"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 spans="2:27" ht="12.75" customHeight="1" x14ac:dyDescent="0.25"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 spans="2:27" ht="12.75" customHeight="1" x14ac:dyDescent="0.25"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 spans="2:27" ht="12.75" customHeight="1" x14ac:dyDescent="0.25"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 spans="2:27" ht="12.75" customHeight="1" x14ac:dyDescent="0.25"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 spans="2:27" ht="12.75" customHeight="1" x14ac:dyDescent="0.25"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 spans="2:27" ht="12.75" customHeight="1" x14ac:dyDescent="0.25"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 spans="2:27" ht="12.75" customHeight="1" x14ac:dyDescent="0.25"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 spans="2:27" ht="12.75" customHeight="1" x14ac:dyDescent="0.25"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 spans="2:27" ht="12.75" customHeight="1" x14ac:dyDescent="0.25"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 spans="2:27" ht="12.75" customHeight="1" x14ac:dyDescent="0.25"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 spans="2:27" ht="12.75" customHeight="1" x14ac:dyDescent="0.25"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 spans="2:27" ht="12.75" customHeight="1" x14ac:dyDescent="0.25"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 spans="2:27" ht="12.75" customHeight="1" x14ac:dyDescent="0.25"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 spans="2:27" ht="12.75" customHeight="1" x14ac:dyDescent="0.25"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 spans="2:27" ht="12.75" customHeight="1" x14ac:dyDescent="0.25"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 spans="2:27" ht="12.75" customHeight="1" x14ac:dyDescent="0.25"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 spans="2:27" ht="12.75" customHeight="1" x14ac:dyDescent="0.25"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 spans="2:27" ht="12.75" customHeight="1" x14ac:dyDescent="0.25"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 spans="2:27" ht="12.75" customHeight="1" x14ac:dyDescent="0.25"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 spans="2:27" ht="12.75" customHeight="1" x14ac:dyDescent="0.25"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 spans="2:27" ht="12.75" customHeight="1" x14ac:dyDescent="0.25"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 spans="2:27" ht="12.75" customHeight="1" x14ac:dyDescent="0.25"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 spans="2:27" ht="12.75" customHeight="1" x14ac:dyDescent="0.25"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 spans="2:27" ht="12.75" customHeight="1" x14ac:dyDescent="0.25"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 spans="2:27" ht="12.75" customHeight="1" x14ac:dyDescent="0.25"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 spans="2:27" ht="12.75" customHeight="1" x14ac:dyDescent="0.25"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 spans="2:27" ht="12.75" customHeight="1" x14ac:dyDescent="0.25"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 spans="2:27" ht="12.75" customHeight="1" x14ac:dyDescent="0.25"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 spans="2:27" ht="12.75" customHeight="1" x14ac:dyDescent="0.25"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 spans="2:27" ht="12.75" customHeight="1" x14ac:dyDescent="0.25"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 spans="2:27" ht="12.75" customHeight="1" x14ac:dyDescent="0.25"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 spans="2:27" ht="12.75" customHeight="1" x14ac:dyDescent="0.25"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 spans="2:27" ht="12.75" customHeight="1" x14ac:dyDescent="0.25"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 spans="2:27" ht="12.75" customHeight="1" x14ac:dyDescent="0.25"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 spans="2:27" ht="12.75" customHeight="1" x14ac:dyDescent="0.25"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 spans="2:27" ht="12.75" customHeight="1" x14ac:dyDescent="0.25"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 spans="2:27" ht="12.75" customHeight="1" x14ac:dyDescent="0.25"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 spans="2:27" ht="12.75" customHeight="1" x14ac:dyDescent="0.25"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 spans="2:27" ht="12.75" customHeight="1" x14ac:dyDescent="0.25"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 spans="2:27" ht="12.75" customHeight="1" x14ac:dyDescent="0.25"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 spans="2:27" ht="12.75" customHeight="1" x14ac:dyDescent="0.25"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 spans="2:27" ht="12.75" customHeight="1" x14ac:dyDescent="0.25"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 spans="2:27" ht="12.75" customHeight="1" x14ac:dyDescent="0.25"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 spans="2:27" ht="12.75" customHeight="1" x14ac:dyDescent="0.25"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 spans="2:27" ht="12.75" customHeight="1" x14ac:dyDescent="0.25"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 spans="2:27" ht="12.75" customHeight="1" x14ac:dyDescent="0.25"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 spans="2:27" ht="12.75" customHeight="1" x14ac:dyDescent="0.25"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 spans="2:27" ht="12.75" customHeight="1" x14ac:dyDescent="0.25"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 spans="2:27" ht="12.75" customHeight="1" x14ac:dyDescent="0.25"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 spans="2:27" ht="12.75" customHeight="1" x14ac:dyDescent="0.25"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 spans="2:27" ht="12.75" customHeight="1" x14ac:dyDescent="0.25"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 spans="2:27" ht="12.75" customHeight="1" x14ac:dyDescent="0.25"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 spans="2:27" ht="12.75" customHeight="1" x14ac:dyDescent="0.25"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 spans="2:27" ht="12.75" customHeight="1" x14ac:dyDescent="0.25"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 spans="2:27" ht="12.75" customHeight="1" x14ac:dyDescent="0.25"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 spans="2:27" ht="12.75" customHeight="1" x14ac:dyDescent="0.25"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 spans="2:27" ht="12.75" customHeight="1" x14ac:dyDescent="0.25"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 spans="2:27" ht="12.75" customHeight="1" x14ac:dyDescent="0.25"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 spans="2:27" ht="12.75" customHeight="1" x14ac:dyDescent="0.25"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 spans="2:27" ht="12.75" customHeight="1" x14ac:dyDescent="0.25"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 spans="2:27" ht="12.75" customHeight="1" x14ac:dyDescent="0.25"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 spans="2:27" ht="12.75" customHeight="1" x14ac:dyDescent="0.25"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 spans="2:27" ht="12.75" customHeight="1" x14ac:dyDescent="0.25"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 spans="2:27" ht="12.75" customHeight="1" x14ac:dyDescent="0.25"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 spans="2:27" ht="12.75" customHeight="1" x14ac:dyDescent="0.25"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 spans="2:27" ht="12.75" customHeight="1" x14ac:dyDescent="0.25"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 spans="2:27" ht="12.75" customHeight="1" x14ac:dyDescent="0.25"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 spans="2:27" ht="12.75" customHeight="1" x14ac:dyDescent="0.25"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 spans="2:27" ht="12.75" customHeight="1" x14ac:dyDescent="0.25"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 spans="2:27" ht="12.75" customHeight="1" x14ac:dyDescent="0.25"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 spans="2:27" ht="12.75" customHeight="1" x14ac:dyDescent="0.25"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 spans="2:27" ht="12.75" customHeight="1" x14ac:dyDescent="0.25"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 spans="2:27" ht="12.75" customHeight="1" x14ac:dyDescent="0.25"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 spans="2:27" ht="12.75" customHeight="1" x14ac:dyDescent="0.25"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 spans="2:27" ht="12.75" customHeight="1" x14ac:dyDescent="0.25"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 spans="2:27" ht="12.75" customHeight="1" x14ac:dyDescent="0.25"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 spans="2:27" ht="12.75" customHeight="1" x14ac:dyDescent="0.25"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 spans="2:27" ht="12.75" customHeight="1" x14ac:dyDescent="0.25"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 spans="2:27" ht="12.75" customHeight="1" x14ac:dyDescent="0.25"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 spans="2:27" ht="12.75" customHeight="1" x14ac:dyDescent="0.25"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 spans="2:27" ht="12.75" customHeight="1" x14ac:dyDescent="0.25"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 spans="2:27" ht="12.75" customHeight="1" x14ac:dyDescent="0.25"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 spans="2:27" ht="12.75" customHeight="1" x14ac:dyDescent="0.25"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 spans="2:27" ht="12.75" customHeight="1" x14ac:dyDescent="0.25"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 spans="2:27" ht="12.75" customHeight="1" x14ac:dyDescent="0.25"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 spans="2:27" ht="12.75" customHeight="1" x14ac:dyDescent="0.25"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 spans="2:27" ht="12.75" customHeight="1" x14ac:dyDescent="0.25"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 spans="2:27" ht="12.75" customHeight="1" x14ac:dyDescent="0.25"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 spans="2:27" ht="12.75" customHeight="1" x14ac:dyDescent="0.25"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 spans="2:27" ht="12.75" customHeight="1" x14ac:dyDescent="0.25"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 spans="2:27" ht="12.75" customHeight="1" x14ac:dyDescent="0.25"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 spans="2:27" ht="12.75" customHeight="1" x14ac:dyDescent="0.25"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 spans="2:27" ht="12.75" customHeight="1" x14ac:dyDescent="0.25"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 spans="2:27" ht="12.75" customHeight="1" x14ac:dyDescent="0.25"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 spans="2:27" ht="12.75" customHeight="1" x14ac:dyDescent="0.25"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 spans="2:27" ht="12.75" customHeight="1" x14ac:dyDescent="0.25"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 spans="2:27" ht="12.75" customHeight="1" x14ac:dyDescent="0.25"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 spans="2:27" ht="12.75" customHeight="1" x14ac:dyDescent="0.25"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 spans="2:27" ht="12.75" customHeight="1" x14ac:dyDescent="0.25"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 spans="2:27" ht="12.75" customHeight="1" x14ac:dyDescent="0.25"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 spans="2:27" ht="12.75" customHeight="1" x14ac:dyDescent="0.25"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 spans="2:27" ht="12.75" customHeight="1" x14ac:dyDescent="0.25"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 spans="2:27" ht="12.75" customHeight="1" x14ac:dyDescent="0.25"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 spans="2:27" ht="12.75" customHeight="1" x14ac:dyDescent="0.25"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 spans="2:27" ht="12.75" customHeight="1" x14ac:dyDescent="0.25"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 spans="2:27" ht="12.75" customHeight="1" x14ac:dyDescent="0.25"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 spans="2:27" ht="12.75" customHeight="1" x14ac:dyDescent="0.25"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 spans="2:27" ht="12.75" customHeight="1" x14ac:dyDescent="0.25"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 spans="2:27" ht="12.75" customHeight="1" x14ac:dyDescent="0.25"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 spans="2:27" ht="12.75" customHeight="1" x14ac:dyDescent="0.25"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 spans="2:27" ht="12.75" customHeight="1" x14ac:dyDescent="0.25"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 spans="2:27" ht="12.75" customHeight="1" x14ac:dyDescent="0.25"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 spans="2:27" ht="12.75" customHeight="1" x14ac:dyDescent="0.25"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 spans="2:27" ht="12.75" customHeight="1" x14ac:dyDescent="0.25"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 spans="2:27" ht="12.75" customHeight="1" x14ac:dyDescent="0.25"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 spans="2:27" ht="12.75" customHeight="1" x14ac:dyDescent="0.25"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 spans="2:27" ht="12.75" customHeight="1" x14ac:dyDescent="0.25"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 spans="2:27" ht="12.75" customHeight="1" x14ac:dyDescent="0.25"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 spans="2:27" ht="12.75" customHeight="1" x14ac:dyDescent="0.25"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 spans="2:27" ht="12.75" customHeight="1" x14ac:dyDescent="0.25"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 spans="2:27" ht="12.75" customHeight="1" x14ac:dyDescent="0.25"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 spans="2:27" ht="12.75" customHeight="1" x14ac:dyDescent="0.25"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 spans="2:27" ht="12.75" customHeight="1" x14ac:dyDescent="0.25"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 spans="2:27" ht="12.75" customHeight="1" x14ac:dyDescent="0.25"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 spans="2:27" ht="12.75" customHeight="1" x14ac:dyDescent="0.25"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 spans="2:27" ht="12.75" customHeight="1" x14ac:dyDescent="0.25"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 spans="2:27" ht="12.75" customHeight="1" x14ac:dyDescent="0.25"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 spans="2:27" ht="12.75" customHeight="1" x14ac:dyDescent="0.25"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 spans="2:27" ht="12.75" customHeight="1" x14ac:dyDescent="0.25"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 spans="2:27" ht="12.75" customHeight="1" x14ac:dyDescent="0.25"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 spans="2:27" ht="12.75" customHeight="1" x14ac:dyDescent="0.25"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 spans="2:27" ht="12.75" customHeight="1" x14ac:dyDescent="0.25"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 spans="2:27" ht="12.75" customHeight="1" x14ac:dyDescent="0.25"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 spans="2:27" ht="12.75" customHeight="1" x14ac:dyDescent="0.25"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 spans="2:27" ht="12.75" customHeight="1" x14ac:dyDescent="0.25"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 spans="2:27" ht="12.75" customHeight="1" x14ac:dyDescent="0.25"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 spans="2:27" ht="12.75" customHeight="1" x14ac:dyDescent="0.25"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 spans="2:27" ht="12.75" customHeight="1" x14ac:dyDescent="0.25"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 spans="2:27" ht="12.75" customHeight="1" x14ac:dyDescent="0.25"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 spans="2:27" ht="12.75" customHeight="1" x14ac:dyDescent="0.25"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 spans="2:27" ht="12.75" customHeight="1" x14ac:dyDescent="0.25"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 spans="2:27" ht="12.75" customHeight="1" x14ac:dyDescent="0.25"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 spans="2:27" ht="12.75" customHeight="1" x14ac:dyDescent="0.25"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 spans="2:27" ht="12.75" customHeight="1" x14ac:dyDescent="0.25"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 spans="2:27" ht="12.75" customHeight="1" x14ac:dyDescent="0.25"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 spans="2:27" ht="12.75" customHeight="1" x14ac:dyDescent="0.25"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 spans="2:27" ht="12.75" customHeight="1" x14ac:dyDescent="0.25"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spans="2:27" ht="12.75" customHeight="1" x14ac:dyDescent="0.25"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 spans="2:27" ht="12.75" customHeight="1" x14ac:dyDescent="0.25"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 spans="2:27" ht="12.75" customHeight="1" x14ac:dyDescent="0.25"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 spans="2:27" ht="12.75" customHeight="1" x14ac:dyDescent="0.25"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 spans="2:27" ht="12.75" customHeight="1" x14ac:dyDescent="0.25"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 spans="2:27" ht="12.75" customHeight="1" x14ac:dyDescent="0.25"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 spans="2:27" ht="12.75" customHeight="1" x14ac:dyDescent="0.25"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 spans="2:27" ht="12.75" customHeight="1" x14ac:dyDescent="0.25"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 spans="2:27" ht="12.75" customHeight="1" x14ac:dyDescent="0.25"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 spans="2:27" ht="12.75" customHeight="1" x14ac:dyDescent="0.25"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 spans="2:27" ht="12.75" customHeight="1" x14ac:dyDescent="0.25"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 spans="2:27" ht="12.75" customHeight="1" x14ac:dyDescent="0.25"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 spans="2:27" ht="12.75" customHeight="1" x14ac:dyDescent="0.25"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 spans="2:27" ht="12.75" customHeight="1" x14ac:dyDescent="0.25"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 spans="2:27" ht="12.75" customHeight="1" x14ac:dyDescent="0.25"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 spans="2:27" ht="12.75" customHeight="1" x14ac:dyDescent="0.25"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 spans="2:27" ht="12.75" customHeight="1" x14ac:dyDescent="0.25"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 spans="2:27" ht="12.75" customHeight="1" x14ac:dyDescent="0.25"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 spans="2:27" ht="12.75" customHeight="1" x14ac:dyDescent="0.25"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 spans="2:27" ht="12.75" customHeight="1" x14ac:dyDescent="0.25"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 spans="2:27" ht="12.75" customHeight="1" x14ac:dyDescent="0.25"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 spans="2:27" ht="12.75" customHeight="1" x14ac:dyDescent="0.25"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 spans="2:27" ht="12.75" customHeight="1" x14ac:dyDescent="0.25"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 spans="2:27" ht="12.75" customHeight="1" x14ac:dyDescent="0.25"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 spans="2:27" ht="12.75" customHeight="1" x14ac:dyDescent="0.25"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 spans="2:27" ht="12.75" customHeight="1" x14ac:dyDescent="0.25"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 spans="2:27" ht="12.75" customHeight="1" x14ac:dyDescent="0.25"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 spans="2:27" ht="12.75" customHeight="1" x14ac:dyDescent="0.25"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 spans="2:27" ht="12.75" customHeight="1" x14ac:dyDescent="0.25"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 spans="2:27" ht="12.75" customHeight="1" x14ac:dyDescent="0.25"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 spans="2:27" ht="12.75" customHeight="1" x14ac:dyDescent="0.25"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 spans="2:27" ht="12.75" customHeight="1" x14ac:dyDescent="0.25"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 spans="2:27" ht="12.75" customHeight="1" x14ac:dyDescent="0.25"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 spans="2:27" ht="12.75" customHeight="1" x14ac:dyDescent="0.25"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 spans="2:27" ht="12.75" customHeight="1" x14ac:dyDescent="0.25"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 spans="2:27" ht="12.75" customHeight="1" x14ac:dyDescent="0.25"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 spans="2:27" ht="12.75" customHeight="1" x14ac:dyDescent="0.25"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 spans="2:27" ht="12.75" customHeight="1" x14ac:dyDescent="0.25"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 spans="2:27" ht="12.75" customHeight="1" x14ac:dyDescent="0.25"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 spans="2:27" ht="12.75" customHeight="1" x14ac:dyDescent="0.25"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 spans="2:27" ht="12.75" customHeight="1" x14ac:dyDescent="0.25"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 spans="2:27" ht="12.75" customHeight="1" x14ac:dyDescent="0.25"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 spans="2:27" ht="12.75" customHeight="1" x14ac:dyDescent="0.25"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 spans="2:27" ht="12.75" customHeight="1" x14ac:dyDescent="0.25"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 spans="2:27" ht="12.75" customHeight="1" x14ac:dyDescent="0.25"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 spans="2:27" ht="12.75" customHeight="1" x14ac:dyDescent="0.25"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 spans="2:27" ht="12.75" customHeight="1" x14ac:dyDescent="0.25"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 spans="2:27" ht="12.75" customHeight="1" x14ac:dyDescent="0.25"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 spans="2:27" ht="12.75" customHeight="1" x14ac:dyDescent="0.25"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 spans="2:27" ht="12.75" customHeight="1" x14ac:dyDescent="0.25"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 spans="2:27" ht="12.75" customHeight="1" x14ac:dyDescent="0.25"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 spans="2:27" ht="12.75" customHeight="1" x14ac:dyDescent="0.25"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 spans="2:27" ht="12.75" customHeight="1" x14ac:dyDescent="0.25"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 spans="2:27" ht="12.75" customHeight="1" x14ac:dyDescent="0.25"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 spans="2:27" ht="12.75" customHeight="1" x14ac:dyDescent="0.25"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 spans="2:27" ht="12.75" customHeight="1" x14ac:dyDescent="0.25"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 spans="2:27" ht="12.75" customHeight="1" x14ac:dyDescent="0.25"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 spans="2:27" ht="12.75" customHeight="1" x14ac:dyDescent="0.25"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 spans="2:27" ht="12.75" customHeight="1" x14ac:dyDescent="0.25"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 spans="2:27" ht="12.75" customHeight="1" x14ac:dyDescent="0.25"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 spans="2:27" ht="12.75" customHeight="1" x14ac:dyDescent="0.25"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 spans="2:27" ht="12.75" customHeight="1" x14ac:dyDescent="0.25"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 spans="2:27" ht="12.75" customHeight="1" x14ac:dyDescent="0.25"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 spans="2:27" ht="12.75" customHeight="1" x14ac:dyDescent="0.25"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 spans="2:27" ht="12.75" customHeight="1" x14ac:dyDescent="0.25"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 spans="2:27" ht="12.75" customHeight="1" x14ac:dyDescent="0.25"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 spans="2:27" ht="12.75" customHeight="1" x14ac:dyDescent="0.25"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 spans="2:27" ht="12.75" customHeight="1" x14ac:dyDescent="0.25"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 spans="2:27" ht="12.75" customHeight="1" x14ac:dyDescent="0.25"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 spans="2:27" ht="12.75" customHeight="1" x14ac:dyDescent="0.25"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 spans="2:27" ht="12.75" customHeight="1" x14ac:dyDescent="0.25"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 spans="2:27" ht="12.75" customHeight="1" x14ac:dyDescent="0.25"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 spans="2:27" ht="12.75" customHeight="1" x14ac:dyDescent="0.25"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 spans="2:27" ht="12.75" customHeight="1" x14ac:dyDescent="0.25"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 spans="2:27" ht="12.75" customHeight="1" x14ac:dyDescent="0.25"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 spans="2:27" ht="12.75" customHeight="1" x14ac:dyDescent="0.25"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 spans="2:27" ht="12.75" customHeight="1" x14ac:dyDescent="0.25"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 spans="2:27" ht="12.75" customHeight="1" x14ac:dyDescent="0.25"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 spans="2:27" ht="12.75" customHeight="1" x14ac:dyDescent="0.25"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 spans="2:27" ht="12.75" customHeight="1" x14ac:dyDescent="0.25"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 spans="2:27" ht="12.75" customHeight="1" x14ac:dyDescent="0.25"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 spans="2:27" ht="12.75" customHeight="1" x14ac:dyDescent="0.25"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 spans="2:27" ht="12.75" customHeight="1" x14ac:dyDescent="0.25"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 spans="2:27" ht="12.75" customHeight="1" x14ac:dyDescent="0.25"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 spans="2:27" ht="12.75" customHeight="1" x14ac:dyDescent="0.25"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 spans="2:27" ht="12.75" customHeight="1" x14ac:dyDescent="0.25"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 spans="2:27" ht="12.75" customHeight="1" x14ac:dyDescent="0.25"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 spans="2:27" ht="12.75" customHeight="1" x14ac:dyDescent="0.25"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 spans="2:27" ht="12.75" customHeight="1" x14ac:dyDescent="0.25"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 spans="2:27" ht="12.75" customHeight="1" x14ac:dyDescent="0.25"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 spans="2:27" ht="12.75" customHeight="1" x14ac:dyDescent="0.25"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 spans="2:27" ht="12.75" customHeight="1" x14ac:dyDescent="0.25"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 spans="2:27" ht="12.75" customHeight="1" x14ac:dyDescent="0.25"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 spans="2:27" ht="12.75" customHeight="1" x14ac:dyDescent="0.25"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 spans="2:27" ht="12.75" customHeight="1" x14ac:dyDescent="0.25"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 spans="2:27" ht="12.75" customHeight="1" x14ac:dyDescent="0.25"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 spans="2:27" ht="12.75" customHeight="1" x14ac:dyDescent="0.25"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 spans="2:27" ht="12.75" customHeight="1" x14ac:dyDescent="0.25"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 spans="2:27" ht="12.75" customHeight="1" x14ac:dyDescent="0.25"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 spans="2:27" ht="12.75" customHeight="1" x14ac:dyDescent="0.25"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 spans="2:27" ht="12.75" customHeight="1" x14ac:dyDescent="0.25"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 spans="2:27" ht="12.75" customHeight="1" x14ac:dyDescent="0.25"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 spans="2:27" ht="12.75" customHeight="1" x14ac:dyDescent="0.25"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 spans="2:27" ht="12.75" customHeight="1" x14ac:dyDescent="0.25"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 spans="2:27" ht="12.75" customHeight="1" x14ac:dyDescent="0.25"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 spans="2:27" ht="12.75" customHeight="1" x14ac:dyDescent="0.25"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 spans="2:27" ht="12.75" customHeight="1" x14ac:dyDescent="0.25"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 spans="2:27" ht="12.75" customHeight="1" x14ac:dyDescent="0.25"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 spans="2:27" ht="12.75" customHeight="1" x14ac:dyDescent="0.25"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 spans="2:27" ht="12.75" customHeight="1" x14ac:dyDescent="0.25"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 spans="2:27" ht="12.75" customHeight="1" x14ac:dyDescent="0.25"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 spans="2:27" ht="12.75" customHeight="1" x14ac:dyDescent="0.25"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 spans="2:27" ht="12.75" customHeight="1" x14ac:dyDescent="0.25"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 spans="2:27" ht="12.75" customHeight="1" x14ac:dyDescent="0.25"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 spans="2:27" ht="12.75" customHeight="1" x14ac:dyDescent="0.25"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 spans="2:27" ht="12.75" customHeight="1" x14ac:dyDescent="0.25"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 spans="2:27" ht="12.75" customHeight="1" x14ac:dyDescent="0.25"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 spans="2:27" ht="12.75" customHeight="1" x14ac:dyDescent="0.25"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 spans="2:27" ht="12.75" customHeight="1" x14ac:dyDescent="0.25"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 spans="2:27" ht="12.75" customHeight="1" x14ac:dyDescent="0.25"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 spans="2:27" ht="12.75" customHeight="1" x14ac:dyDescent="0.25"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 spans="2:27" ht="12.75" customHeight="1" x14ac:dyDescent="0.25"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 spans="2:27" ht="12.75" customHeight="1" x14ac:dyDescent="0.25"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 spans="2:27" ht="12.75" customHeight="1" x14ac:dyDescent="0.25"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 spans="2:27" ht="12.75" customHeight="1" x14ac:dyDescent="0.25"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 spans="2:27" ht="12.75" customHeight="1" x14ac:dyDescent="0.25"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 spans="2:27" ht="12.75" customHeight="1" x14ac:dyDescent="0.25"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 spans="2:27" ht="12.75" customHeight="1" x14ac:dyDescent="0.25"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 spans="2:27" ht="12.75" customHeight="1" x14ac:dyDescent="0.25"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 spans="2:27" ht="12.75" customHeight="1" x14ac:dyDescent="0.25"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 spans="2:27" ht="12.75" customHeight="1" x14ac:dyDescent="0.25"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 spans="2:27" ht="12.75" customHeight="1" x14ac:dyDescent="0.25"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 spans="2:27" ht="12.75" customHeight="1" x14ac:dyDescent="0.25"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 spans="2:27" ht="12.75" customHeight="1" x14ac:dyDescent="0.25"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 spans="2:27" ht="12.75" customHeight="1" x14ac:dyDescent="0.25"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 spans="2:27" ht="12.75" customHeight="1" x14ac:dyDescent="0.25"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 spans="2:27" ht="12.75" customHeight="1" x14ac:dyDescent="0.25"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 spans="2:27" ht="12.75" customHeight="1" x14ac:dyDescent="0.25"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 spans="2:27" ht="12.75" customHeight="1" x14ac:dyDescent="0.25"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 spans="2:27" ht="12.75" customHeight="1" x14ac:dyDescent="0.25"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 spans="2:27" ht="12.75" customHeight="1" x14ac:dyDescent="0.25"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 spans="2:27" ht="12.75" customHeight="1" x14ac:dyDescent="0.25"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 spans="2:27" ht="12.75" customHeight="1" x14ac:dyDescent="0.25"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 spans="2:27" ht="12.75" customHeight="1" x14ac:dyDescent="0.25"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 spans="2:27" ht="12.75" customHeight="1" x14ac:dyDescent="0.25"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 spans="2:27" ht="12.75" customHeight="1" x14ac:dyDescent="0.25"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 spans="2:27" ht="12.75" customHeight="1" x14ac:dyDescent="0.25"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 spans="2:27" ht="12.75" customHeight="1" x14ac:dyDescent="0.25"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 spans="2:27" ht="12.75" customHeight="1" x14ac:dyDescent="0.25"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 spans="2:27" ht="12.75" customHeight="1" x14ac:dyDescent="0.25"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 spans="2:27" ht="12.75" customHeight="1" x14ac:dyDescent="0.25"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 spans="2:27" ht="12.75" customHeight="1" x14ac:dyDescent="0.25"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 spans="2:27" ht="12.75" customHeight="1" x14ac:dyDescent="0.25"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 spans="2:27" ht="12.75" customHeight="1" x14ac:dyDescent="0.25"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 spans="2:27" ht="12.75" customHeight="1" x14ac:dyDescent="0.25"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 spans="2:27" ht="12.75" customHeight="1" x14ac:dyDescent="0.25"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 spans="2:27" ht="12.75" customHeight="1" x14ac:dyDescent="0.25"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 spans="2:27" ht="12.75" customHeight="1" x14ac:dyDescent="0.25"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 spans="2:27" ht="12.75" customHeight="1" x14ac:dyDescent="0.25"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 spans="2:27" ht="12.75" customHeight="1" x14ac:dyDescent="0.25"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 spans="2:27" ht="12.75" customHeight="1" x14ac:dyDescent="0.25"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 spans="2:27" ht="12.75" customHeight="1" x14ac:dyDescent="0.25"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 spans="2:27" ht="12.75" customHeight="1" x14ac:dyDescent="0.25"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 spans="2:27" ht="12.75" customHeight="1" x14ac:dyDescent="0.25"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 spans="2:27" ht="12.75" customHeight="1" x14ac:dyDescent="0.25"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 spans="2:27" ht="12.75" customHeight="1" x14ac:dyDescent="0.25"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 spans="2:27" ht="12.75" customHeight="1" x14ac:dyDescent="0.25"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 spans="2:27" ht="12.75" customHeight="1" x14ac:dyDescent="0.25"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 spans="2:27" ht="12.75" customHeight="1" x14ac:dyDescent="0.25"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 spans="2:27" ht="12.75" customHeight="1" x14ac:dyDescent="0.25"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 spans="2:27" ht="12.75" customHeight="1" x14ac:dyDescent="0.25"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 spans="2:27" ht="12.75" customHeight="1" x14ac:dyDescent="0.25"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 spans="2:27" ht="12.75" customHeight="1" x14ac:dyDescent="0.25"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 spans="2:27" ht="12.75" customHeight="1" x14ac:dyDescent="0.25"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 spans="2:27" ht="12.75" customHeight="1" x14ac:dyDescent="0.25"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 spans="2:27" ht="12.75" customHeight="1" x14ac:dyDescent="0.25"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 spans="2:27" ht="12.75" customHeight="1" x14ac:dyDescent="0.25"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 spans="2:27" ht="12.75" customHeight="1" x14ac:dyDescent="0.25"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 spans="2:27" ht="12.75" customHeight="1" x14ac:dyDescent="0.25"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 spans="2:27" ht="12.75" customHeight="1" x14ac:dyDescent="0.25"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 spans="2:27" ht="12.75" customHeight="1" x14ac:dyDescent="0.25"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 spans="2:27" ht="12.75" customHeight="1" x14ac:dyDescent="0.25"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 spans="2:27" ht="12.75" customHeight="1" x14ac:dyDescent="0.25"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 spans="2:27" ht="12.75" customHeight="1" x14ac:dyDescent="0.25"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 spans="2:27" ht="12.75" customHeight="1" x14ac:dyDescent="0.25"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 spans="2:27" ht="12.75" customHeight="1" x14ac:dyDescent="0.25"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 spans="2:27" ht="12.75" customHeight="1" x14ac:dyDescent="0.25"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 spans="2:27" ht="12.75" customHeight="1" x14ac:dyDescent="0.25"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 spans="2:27" ht="12.75" customHeight="1" x14ac:dyDescent="0.25"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 spans="2:27" ht="12.75" customHeight="1" x14ac:dyDescent="0.25"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 spans="2:27" ht="12.75" customHeight="1" x14ac:dyDescent="0.25"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 spans="2:27" ht="12.75" customHeight="1" x14ac:dyDescent="0.25"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 spans="2:27" ht="12.75" customHeight="1" x14ac:dyDescent="0.25"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 spans="2:27" ht="12.75" customHeight="1" x14ac:dyDescent="0.25"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 spans="2:27" ht="12.75" customHeight="1" x14ac:dyDescent="0.25"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 spans="2:27" ht="12.75" customHeight="1" x14ac:dyDescent="0.25"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 spans="2:27" ht="12.75" customHeight="1" x14ac:dyDescent="0.25"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 spans="2:27" ht="12.75" customHeight="1" x14ac:dyDescent="0.25"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 spans="2:27" ht="12.75" customHeight="1" x14ac:dyDescent="0.25"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 spans="2:27" ht="12.75" customHeight="1" x14ac:dyDescent="0.25"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 spans="2:27" ht="12.75" customHeight="1" x14ac:dyDescent="0.25"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 spans="2:27" ht="12.75" customHeight="1" x14ac:dyDescent="0.25"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 spans="2:27" ht="12.75" customHeight="1" x14ac:dyDescent="0.25"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 spans="2:27" ht="12.75" customHeight="1" x14ac:dyDescent="0.25"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 spans="2:27" ht="12.75" customHeight="1" x14ac:dyDescent="0.25"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 spans="2:27" ht="12.75" customHeight="1" x14ac:dyDescent="0.25"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 spans="2:27" ht="12.75" customHeight="1" x14ac:dyDescent="0.25"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 spans="2:27" ht="12.75" customHeight="1" x14ac:dyDescent="0.25"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 spans="2:27" ht="12.75" customHeight="1" x14ac:dyDescent="0.25"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 spans="2:27" ht="12.75" customHeight="1" x14ac:dyDescent="0.25"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 spans="2:27" ht="12.75" customHeight="1" x14ac:dyDescent="0.25"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 spans="2:27" ht="12.75" customHeight="1" x14ac:dyDescent="0.25"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 spans="2:27" ht="12.75" customHeight="1" x14ac:dyDescent="0.25"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 spans="2:27" ht="12.75" customHeight="1" x14ac:dyDescent="0.25"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 spans="2:27" ht="12.75" customHeight="1" x14ac:dyDescent="0.25"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 spans="2:27" ht="12.75" customHeight="1" x14ac:dyDescent="0.25"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 spans="2:27" ht="12.75" customHeight="1" x14ac:dyDescent="0.25"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 spans="2:27" ht="12.75" customHeight="1" x14ac:dyDescent="0.25"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 spans="2:27" ht="12.75" customHeight="1" x14ac:dyDescent="0.25"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 spans="2:27" ht="12.75" customHeight="1" x14ac:dyDescent="0.25"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 spans="2:27" ht="12.75" customHeight="1" x14ac:dyDescent="0.25"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 spans="2:27" ht="12.75" customHeight="1" x14ac:dyDescent="0.25"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 spans="2:27" ht="12.75" customHeight="1" x14ac:dyDescent="0.25"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 spans="2:27" ht="12.75" customHeight="1" x14ac:dyDescent="0.25"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 spans="2:27" ht="12.75" customHeight="1" x14ac:dyDescent="0.25"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 spans="2:27" ht="12.75" customHeight="1" x14ac:dyDescent="0.25"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 spans="2:27" ht="12.75" customHeight="1" x14ac:dyDescent="0.25"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 spans="2:27" ht="12.75" customHeight="1" x14ac:dyDescent="0.25"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 spans="2:27" ht="12.75" customHeight="1" x14ac:dyDescent="0.25"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 spans="2:27" ht="12.75" customHeight="1" x14ac:dyDescent="0.25"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 spans="2:27" ht="12.75" customHeight="1" x14ac:dyDescent="0.25"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 spans="2:27" ht="12.75" customHeight="1" x14ac:dyDescent="0.25"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 spans="2:27" ht="12.75" customHeight="1" x14ac:dyDescent="0.25"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 spans="2:27" ht="12.75" customHeight="1" x14ac:dyDescent="0.25"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 spans="2:27" ht="12.75" customHeight="1" x14ac:dyDescent="0.25"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 spans="2:27" ht="12.75" customHeight="1" x14ac:dyDescent="0.25"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 spans="2:27" ht="12.75" customHeight="1" x14ac:dyDescent="0.25"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 spans="2:27" ht="12.75" customHeight="1" x14ac:dyDescent="0.25"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 spans="2:27" ht="12.75" customHeight="1" x14ac:dyDescent="0.25"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 spans="2:27" ht="12.75" customHeight="1" x14ac:dyDescent="0.25"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 spans="2:27" ht="12.75" customHeight="1" x14ac:dyDescent="0.25"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 spans="2:27" ht="12.75" customHeight="1" x14ac:dyDescent="0.25"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 spans="2:27" ht="12.75" customHeight="1" x14ac:dyDescent="0.25"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 spans="2:27" ht="12.75" customHeight="1" x14ac:dyDescent="0.25"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 spans="2:27" ht="12.75" customHeight="1" x14ac:dyDescent="0.25"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 spans="2:27" ht="12.75" customHeight="1" x14ac:dyDescent="0.25"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 spans="2:27" ht="12.75" customHeight="1" x14ac:dyDescent="0.25"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 spans="2:27" ht="12.75" customHeight="1" x14ac:dyDescent="0.25"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 spans="2:27" ht="12.75" customHeight="1" x14ac:dyDescent="0.25"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 spans="2:27" ht="12.75" customHeight="1" x14ac:dyDescent="0.25"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 spans="2:27" ht="12.75" customHeight="1" x14ac:dyDescent="0.25"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 spans="2:27" ht="12.75" customHeight="1" x14ac:dyDescent="0.25"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 spans="2:27" ht="12.75" customHeight="1" x14ac:dyDescent="0.25"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 spans="2:27" ht="12.75" customHeight="1" x14ac:dyDescent="0.25"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 spans="2:27" ht="12.75" customHeight="1" x14ac:dyDescent="0.25"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 spans="2:27" ht="12.75" customHeight="1" x14ac:dyDescent="0.25"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 spans="2:27" ht="12.75" customHeight="1" x14ac:dyDescent="0.25"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 spans="2:27" ht="12.75" customHeight="1" x14ac:dyDescent="0.25"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 spans="2:27" ht="12.75" customHeight="1" x14ac:dyDescent="0.25"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 spans="2:27" ht="12.75" customHeight="1" x14ac:dyDescent="0.25"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 spans="2:27" ht="12.75" customHeight="1" x14ac:dyDescent="0.25"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 spans="2:27" ht="12.75" customHeight="1" x14ac:dyDescent="0.25"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 spans="2:27" ht="12.75" customHeight="1" x14ac:dyDescent="0.25"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 spans="2:27" ht="12.75" customHeight="1" x14ac:dyDescent="0.25"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 spans="2:27" ht="12.75" customHeight="1" x14ac:dyDescent="0.25"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 spans="2:27" ht="12.75" customHeight="1" x14ac:dyDescent="0.25"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 spans="2:27" ht="12.75" customHeight="1" x14ac:dyDescent="0.25"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 spans="2:27" ht="12.75" customHeight="1" x14ac:dyDescent="0.25"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 spans="2:27" ht="12.75" customHeight="1" x14ac:dyDescent="0.25"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 spans="2:27" ht="12.75" customHeight="1" x14ac:dyDescent="0.25"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 spans="2:27" ht="12.75" customHeight="1" x14ac:dyDescent="0.25"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 spans="2:27" ht="12.75" customHeight="1" x14ac:dyDescent="0.25"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 spans="2:27" ht="12.75" customHeight="1" x14ac:dyDescent="0.25"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 spans="2:27" ht="12.75" customHeight="1" x14ac:dyDescent="0.25"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 spans="2:27" ht="12.75" customHeight="1" x14ac:dyDescent="0.25"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 spans="2:27" ht="12.75" customHeight="1" x14ac:dyDescent="0.25"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 spans="2:27" ht="12.75" customHeight="1" x14ac:dyDescent="0.25"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 spans="2:27" ht="12.75" customHeight="1" x14ac:dyDescent="0.25"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 spans="2:27" ht="12.75" customHeight="1" x14ac:dyDescent="0.25"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 spans="2:27" ht="12.75" customHeight="1" x14ac:dyDescent="0.25"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 spans="2:27" ht="12.75" customHeight="1" x14ac:dyDescent="0.25"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 spans="2:27" ht="12.75" customHeight="1" x14ac:dyDescent="0.25"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 spans="2:27" ht="12.75" customHeight="1" x14ac:dyDescent="0.25"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 spans="2:27" ht="12.75" customHeight="1" x14ac:dyDescent="0.25"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 spans="2:27" ht="12.75" customHeight="1" x14ac:dyDescent="0.25"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 spans="2:27" ht="12.75" customHeight="1" x14ac:dyDescent="0.25"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 spans="2:27" ht="12.75" customHeight="1" x14ac:dyDescent="0.25"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 spans="2:27" ht="12.75" customHeight="1" x14ac:dyDescent="0.25"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 spans="2:27" ht="12.75" customHeight="1" x14ac:dyDescent="0.25"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 spans="2:27" ht="12.75" customHeight="1" x14ac:dyDescent="0.25"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 spans="2:27" ht="12.75" customHeight="1" x14ac:dyDescent="0.25"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 spans="2:27" ht="12.75" customHeight="1" x14ac:dyDescent="0.25"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 spans="2:27" ht="12.75" customHeight="1" x14ac:dyDescent="0.25"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 spans="2:27" ht="12.75" customHeight="1" x14ac:dyDescent="0.25"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 spans="2:27" ht="12.75" customHeight="1" x14ac:dyDescent="0.25"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 spans="2:27" ht="12.75" customHeight="1" x14ac:dyDescent="0.25"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 spans="2:27" ht="12.75" customHeight="1" x14ac:dyDescent="0.25"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 spans="2:27" ht="12.75" customHeight="1" x14ac:dyDescent="0.25"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 spans="2:27" ht="12.75" customHeight="1" x14ac:dyDescent="0.25"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 spans="2:27" ht="12.75" customHeight="1" x14ac:dyDescent="0.25"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  <row r="981" spans="2:27" ht="12.75" customHeight="1" x14ac:dyDescent="0.25"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</row>
    <row r="982" spans="2:27" ht="12.75" customHeight="1" x14ac:dyDescent="0.25"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</row>
    <row r="983" spans="2:27" ht="12.75" customHeight="1" x14ac:dyDescent="0.25"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</row>
    <row r="984" spans="2:27" ht="12.75" customHeight="1" x14ac:dyDescent="0.25"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</row>
    <row r="985" spans="2:27" ht="12.75" customHeight="1" x14ac:dyDescent="0.25"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</row>
    <row r="986" spans="2:27" ht="12.75" customHeight="1" x14ac:dyDescent="0.25"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</row>
    <row r="987" spans="2:27" ht="12.75" customHeight="1" x14ac:dyDescent="0.25"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</row>
    <row r="988" spans="2:27" ht="12.75" customHeight="1" x14ac:dyDescent="0.25"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</row>
    <row r="989" spans="2:27" ht="12.75" customHeight="1" x14ac:dyDescent="0.25"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</row>
    <row r="990" spans="2:27" ht="12.75" customHeight="1" x14ac:dyDescent="0.25"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</row>
    <row r="991" spans="2:27" ht="12.75" customHeight="1" x14ac:dyDescent="0.25"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</row>
    <row r="992" spans="2:27" ht="12.75" customHeight="1" x14ac:dyDescent="0.25"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</row>
    <row r="993" spans="2:27" ht="12.75" customHeight="1" x14ac:dyDescent="0.25"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</row>
    <row r="994" spans="2:27" ht="12.75" customHeight="1" x14ac:dyDescent="0.25"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</row>
  </sheetData>
  <mergeCells count="8">
    <mergeCell ref="B31:I31"/>
    <mergeCell ref="B2:J2"/>
    <mergeCell ref="B3:B4"/>
    <mergeCell ref="C3:D3"/>
    <mergeCell ref="E3:G3"/>
    <mergeCell ref="H3:H4"/>
    <mergeCell ref="I3:I4"/>
    <mergeCell ref="J3:J4"/>
  </mergeCells>
  <phoneticPr fontId="19" type="noConversion"/>
  <pageMargins left="0.78740157480314965" right="0.51181102362204722" top="0" bottom="0" header="0" footer="0"/>
  <pageSetup paperSiz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39CB-E018-48A9-853B-9106D8816224}">
  <dimension ref="A1:J35"/>
  <sheetViews>
    <sheetView topLeftCell="A7" workbookViewId="0">
      <selection activeCell="H28" sqref="H28"/>
    </sheetView>
  </sheetViews>
  <sheetFormatPr baseColWidth="10" defaultRowHeight="15" x14ac:dyDescent="0.25"/>
  <cols>
    <col min="1" max="1" width="3" bestFit="1" customWidth="1"/>
    <col min="2" max="2" width="14.28515625" bestFit="1" customWidth="1"/>
    <col min="3" max="3" width="7.140625" bestFit="1" customWidth="1"/>
  </cols>
  <sheetData>
    <row r="1" spans="1:10" ht="15.75" thickBot="1" x14ac:dyDescent="0.3"/>
    <row r="2" spans="1:10" ht="16.5" thickBot="1" x14ac:dyDescent="0.3">
      <c r="B2" s="113" t="s">
        <v>106</v>
      </c>
      <c r="C2" s="114"/>
      <c r="D2" s="114"/>
      <c r="E2" s="114"/>
      <c r="F2" s="114"/>
      <c r="G2" s="115"/>
    </row>
    <row r="3" spans="1:10" ht="15.75" thickBot="1" x14ac:dyDescent="0.3"/>
    <row r="4" spans="1:10" ht="15.75" thickBot="1" x14ac:dyDescent="0.3">
      <c r="B4" s="110" t="s">
        <v>107</v>
      </c>
      <c r="C4" s="111"/>
      <c r="D4" s="112"/>
    </row>
    <row r="5" spans="1:10" ht="15.75" thickBot="1" x14ac:dyDescent="0.3">
      <c r="B5" s="145"/>
      <c r="C5" s="145"/>
      <c r="D5" s="145"/>
    </row>
    <row r="6" spans="1:10" x14ac:dyDescent="0.25">
      <c r="B6" s="146" t="s">
        <v>88</v>
      </c>
      <c r="C6" s="147"/>
      <c r="D6" s="147" t="s">
        <v>131</v>
      </c>
      <c r="E6" s="148">
        <v>2025</v>
      </c>
      <c r="F6" s="148" t="s">
        <v>132</v>
      </c>
      <c r="G6" s="149"/>
    </row>
    <row r="7" spans="1:10" ht="15.75" thickBot="1" x14ac:dyDescent="0.3">
      <c r="B7" s="150" t="s">
        <v>133</v>
      </c>
      <c r="C7" s="151"/>
      <c r="D7" s="151" t="s">
        <v>131</v>
      </c>
      <c r="E7" s="152">
        <v>2025</v>
      </c>
      <c r="F7" s="152" t="s">
        <v>132</v>
      </c>
      <c r="G7" s="153"/>
    </row>
    <row r="9" spans="1:10" x14ac:dyDescent="0.25">
      <c r="B9" s="65" t="s">
        <v>88</v>
      </c>
      <c r="C9" s="71"/>
      <c r="D9" s="75">
        <v>45715</v>
      </c>
      <c r="E9" s="80">
        <v>316</v>
      </c>
      <c r="F9" s="71" t="s">
        <v>89</v>
      </c>
      <c r="G9" s="71" t="s">
        <v>90</v>
      </c>
      <c r="H9" s="68" t="s">
        <v>92</v>
      </c>
      <c r="I9" s="65" t="s">
        <v>91</v>
      </c>
      <c r="J9" s="125">
        <v>874650</v>
      </c>
    </row>
    <row r="10" spans="1:10" ht="25.5" x14ac:dyDescent="0.25">
      <c r="B10" s="65" t="s">
        <v>93</v>
      </c>
      <c r="C10" s="58"/>
      <c r="D10" s="56">
        <v>45716</v>
      </c>
      <c r="E10" s="82"/>
      <c r="F10" s="53" t="s">
        <v>94</v>
      </c>
      <c r="G10" s="53" t="s">
        <v>95</v>
      </c>
      <c r="H10" s="54" t="s">
        <v>96</v>
      </c>
      <c r="I10" s="77" t="s">
        <v>91</v>
      </c>
      <c r="J10" s="126">
        <v>612203</v>
      </c>
    </row>
    <row r="11" spans="1:10" ht="25.5" x14ac:dyDescent="0.25">
      <c r="B11" s="65" t="s">
        <v>93</v>
      </c>
      <c r="C11" s="58"/>
      <c r="D11" s="56">
        <v>45716</v>
      </c>
      <c r="E11" s="82">
        <v>72</v>
      </c>
      <c r="F11" s="53" t="s">
        <v>97</v>
      </c>
      <c r="G11" s="53" t="s">
        <v>98</v>
      </c>
      <c r="H11" s="54" t="s">
        <v>101</v>
      </c>
      <c r="I11" s="77" t="s">
        <v>91</v>
      </c>
      <c r="J11" s="126">
        <v>892500</v>
      </c>
    </row>
    <row r="12" spans="1:10" ht="25.5" x14ac:dyDescent="0.25">
      <c r="B12" s="65" t="s">
        <v>93</v>
      </c>
      <c r="C12" s="78"/>
      <c r="D12" s="63">
        <v>45716</v>
      </c>
      <c r="E12" s="84">
        <v>73</v>
      </c>
      <c r="F12" s="53" t="s">
        <v>97</v>
      </c>
      <c r="G12" s="70" t="s">
        <v>98</v>
      </c>
      <c r="H12" s="87" t="s">
        <v>96</v>
      </c>
      <c r="I12" s="77" t="s">
        <v>91</v>
      </c>
      <c r="J12" s="127">
        <v>892500</v>
      </c>
    </row>
    <row r="13" spans="1:10" ht="25.5" x14ac:dyDescent="0.25">
      <c r="B13" s="65" t="s">
        <v>93</v>
      </c>
      <c r="C13" s="79"/>
      <c r="D13" s="75">
        <v>45716</v>
      </c>
      <c r="E13" s="81">
        <v>29</v>
      </c>
      <c r="F13" s="53" t="s">
        <v>97</v>
      </c>
      <c r="G13" s="71" t="s">
        <v>99</v>
      </c>
      <c r="H13" s="87" t="s">
        <v>101</v>
      </c>
      <c r="I13" s="77" t="s">
        <v>91</v>
      </c>
      <c r="J13" s="128">
        <v>577500</v>
      </c>
    </row>
    <row r="14" spans="1:10" ht="25.5" x14ac:dyDescent="0.25">
      <c r="A14">
        <v>11</v>
      </c>
      <c r="B14" s="65" t="s">
        <v>93</v>
      </c>
      <c r="C14" s="90"/>
      <c r="D14" s="75">
        <v>45716</v>
      </c>
      <c r="E14" s="91">
        <v>33</v>
      </c>
      <c r="F14" s="53" t="s">
        <v>97</v>
      </c>
      <c r="G14" s="92" t="s">
        <v>99</v>
      </c>
      <c r="H14" s="87" t="s">
        <v>96</v>
      </c>
      <c r="I14" s="77" t="s">
        <v>91</v>
      </c>
      <c r="J14" s="129">
        <v>577500</v>
      </c>
    </row>
    <row r="15" spans="1:10" x14ac:dyDescent="0.25">
      <c r="B15" s="65" t="s">
        <v>93</v>
      </c>
      <c r="C15" s="62"/>
      <c r="D15" s="75">
        <v>45716</v>
      </c>
      <c r="E15" s="83">
        <v>215</v>
      </c>
      <c r="F15" s="53" t="s">
        <v>97</v>
      </c>
      <c r="G15" s="57" t="s">
        <v>100</v>
      </c>
      <c r="H15" s="87" t="s">
        <v>101</v>
      </c>
      <c r="I15" s="77" t="s">
        <v>91</v>
      </c>
      <c r="J15" s="129">
        <v>525000</v>
      </c>
    </row>
    <row r="16" spans="1:10" ht="25.5" x14ac:dyDescent="0.25">
      <c r="B16" s="65" t="s">
        <v>93</v>
      </c>
      <c r="C16" s="78"/>
      <c r="D16" s="75">
        <v>45716</v>
      </c>
      <c r="E16" s="84">
        <v>216</v>
      </c>
      <c r="F16" s="53" t="s">
        <v>97</v>
      </c>
      <c r="G16" s="70" t="s">
        <v>100</v>
      </c>
      <c r="H16" s="87" t="s">
        <v>96</v>
      </c>
      <c r="I16" s="77" t="s">
        <v>91</v>
      </c>
      <c r="J16" s="129">
        <v>525000</v>
      </c>
    </row>
    <row r="17" spans="2:10" ht="25.5" x14ac:dyDescent="0.25">
      <c r="B17" s="88" t="s">
        <v>93</v>
      </c>
      <c r="C17" s="107"/>
      <c r="D17" s="102">
        <v>45716</v>
      </c>
      <c r="E17" s="108">
        <v>93</v>
      </c>
      <c r="F17" s="70" t="s">
        <v>97</v>
      </c>
      <c r="G17" s="109" t="s">
        <v>102</v>
      </c>
      <c r="H17" s="87" t="s">
        <v>103</v>
      </c>
      <c r="I17" s="93" t="s">
        <v>91</v>
      </c>
      <c r="J17" s="129">
        <v>840000</v>
      </c>
    </row>
    <row r="18" spans="2:10" ht="25.5" x14ac:dyDescent="0.25">
      <c r="B18" s="65" t="s">
        <v>88</v>
      </c>
      <c r="C18" s="71"/>
      <c r="D18" s="75">
        <v>45722</v>
      </c>
      <c r="E18" s="80">
        <v>508</v>
      </c>
      <c r="F18" s="71" t="s">
        <v>89</v>
      </c>
      <c r="G18" s="71" t="s">
        <v>122</v>
      </c>
      <c r="H18" s="68" t="s">
        <v>123</v>
      </c>
      <c r="I18" s="65" t="s">
        <v>91</v>
      </c>
      <c r="J18" s="95">
        <v>645000</v>
      </c>
    </row>
    <row r="19" spans="2:10" ht="25.5" x14ac:dyDescent="0.25">
      <c r="B19" s="65" t="s">
        <v>93</v>
      </c>
      <c r="C19" s="71"/>
      <c r="D19" s="75">
        <v>45721</v>
      </c>
      <c r="E19" s="81"/>
      <c r="F19" s="71"/>
      <c r="G19" s="71" t="s">
        <v>120</v>
      </c>
      <c r="H19" s="68" t="s">
        <v>119</v>
      </c>
      <c r="I19" s="137" t="s">
        <v>91</v>
      </c>
      <c r="J19" s="138">
        <v>1012459</v>
      </c>
    </row>
    <row r="20" spans="2:10" ht="25.5" x14ac:dyDescent="0.25">
      <c r="B20" s="65" t="s">
        <v>93</v>
      </c>
      <c r="C20" s="71"/>
      <c r="D20" s="75">
        <v>45721</v>
      </c>
      <c r="E20" s="81"/>
      <c r="F20" s="71" t="s">
        <v>94</v>
      </c>
      <c r="G20" s="71" t="s">
        <v>95</v>
      </c>
      <c r="H20" s="68" t="s">
        <v>119</v>
      </c>
      <c r="I20" s="137" t="s">
        <v>91</v>
      </c>
      <c r="J20" s="138">
        <v>556548</v>
      </c>
    </row>
    <row r="21" spans="2:10" ht="25.5" x14ac:dyDescent="0.25">
      <c r="B21" s="65" t="s">
        <v>93</v>
      </c>
      <c r="C21" s="79"/>
      <c r="D21" s="75">
        <v>45744</v>
      </c>
      <c r="E21" s="81"/>
      <c r="F21" s="71" t="s">
        <v>94</v>
      </c>
      <c r="G21" s="71" t="s">
        <v>95</v>
      </c>
      <c r="H21" s="68" t="s">
        <v>113</v>
      </c>
      <c r="I21" s="65" t="s">
        <v>91</v>
      </c>
      <c r="J21" s="99">
        <v>584376</v>
      </c>
    </row>
    <row r="22" spans="2:10" ht="25.5" x14ac:dyDescent="0.25">
      <c r="B22" s="103" t="s">
        <v>93</v>
      </c>
      <c r="C22" s="90"/>
      <c r="D22" s="134">
        <v>45744</v>
      </c>
      <c r="E22" s="91">
        <v>75</v>
      </c>
      <c r="F22" s="135" t="s">
        <v>97</v>
      </c>
      <c r="G22" s="135" t="s">
        <v>98</v>
      </c>
      <c r="H22" s="136" t="s">
        <v>113</v>
      </c>
      <c r="I22" s="77" t="s">
        <v>91</v>
      </c>
      <c r="J22" s="97">
        <v>892500</v>
      </c>
    </row>
    <row r="23" spans="2:10" ht="25.5" x14ac:dyDescent="0.25">
      <c r="B23" s="88" t="s">
        <v>93</v>
      </c>
      <c r="C23" s="107"/>
      <c r="D23" s="102">
        <v>45744</v>
      </c>
      <c r="E23" s="108">
        <v>36</v>
      </c>
      <c r="F23" s="70" t="s">
        <v>97</v>
      </c>
      <c r="G23" s="109" t="s">
        <v>99</v>
      </c>
      <c r="H23" s="87" t="s">
        <v>113</v>
      </c>
      <c r="I23" s="93" t="s">
        <v>91</v>
      </c>
      <c r="J23" s="154">
        <v>577500</v>
      </c>
    </row>
    <row r="24" spans="2:10" ht="25.5" x14ac:dyDescent="0.25">
      <c r="B24" s="65" t="s">
        <v>93</v>
      </c>
      <c r="C24" s="79"/>
      <c r="D24" s="75">
        <v>45744</v>
      </c>
      <c r="E24" s="81">
        <v>214</v>
      </c>
      <c r="F24" s="71" t="s">
        <v>97</v>
      </c>
      <c r="G24" s="71" t="s">
        <v>100</v>
      </c>
      <c r="H24" s="68" t="s">
        <v>113</v>
      </c>
      <c r="I24" s="65" t="s">
        <v>91</v>
      </c>
      <c r="J24" s="99">
        <v>525000</v>
      </c>
    </row>
    <row r="26" spans="2:10" ht="15.75" thickBot="1" x14ac:dyDescent="0.3"/>
    <row r="27" spans="2:10" ht="15.75" thickBot="1" x14ac:dyDescent="0.3">
      <c r="B27" s="116" t="s">
        <v>108</v>
      </c>
      <c r="C27" s="117"/>
      <c r="D27" s="118"/>
      <c r="E27" s="118"/>
      <c r="F27" s="118"/>
    </row>
    <row r="28" spans="2:10" ht="15.75" thickBot="1" x14ac:dyDescent="0.3">
      <c r="B28" s="116"/>
      <c r="C28" s="124"/>
      <c r="D28" s="118"/>
      <c r="E28" s="118"/>
      <c r="F28" s="118"/>
    </row>
    <row r="29" spans="2:10" ht="15.75" thickBot="1" x14ac:dyDescent="0.3">
      <c r="B29" s="110" t="s">
        <v>109</v>
      </c>
      <c r="C29" s="119">
        <v>45717</v>
      </c>
      <c r="D29" s="130">
        <v>510500</v>
      </c>
      <c r="E29" s="111">
        <v>10</v>
      </c>
      <c r="F29" s="131">
        <f>+E29*D29</f>
        <v>5105000</v>
      </c>
    </row>
    <row r="30" spans="2:10" ht="15.75" thickBot="1" x14ac:dyDescent="0.3"/>
    <row r="31" spans="2:10" ht="15.75" thickBot="1" x14ac:dyDescent="0.3">
      <c r="F31" s="120" t="s">
        <v>110</v>
      </c>
    </row>
    <row r="32" spans="2:10" ht="15.75" thickBot="1" x14ac:dyDescent="0.3"/>
    <row r="33" spans="2:2" x14ac:dyDescent="0.25">
      <c r="B33" s="121" t="s">
        <v>111</v>
      </c>
    </row>
    <row r="34" spans="2:2" x14ac:dyDescent="0.25">
      <c r="B34" s="122">
        <v>45747</v>
      </c>
    </row>
    <row r="35" spans="2:2" ht="15.75" thickBot="1" x14ac:dyDescent="0.3">
      <c r="B35" s="123" t="s">
        <v>112</v>
      </c>
    </row>
  </sheetData>
  <pageMargins left="0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RC a Tercero Privado</vt:lpstr>
      <vt:lpstr>Anexo RC</vt:lpstr>
      <vt:lpstr>Hoja1</vt:lpstr>
      <vt:lpstr>'RC a Tercero Privado'!Área_de_impresión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RAMIREZ TAPIA</dc:creator>
  <cp:lastModifiedBy>Luis H. Silva R.</cp:lastModifiedBy>
  <cp:lastPrinted>2025-05-13T19:04:55Z</cp:lastPrinted>
  <dcterms:created xsi:type="dcterms:W3CDTF">2014-04-30T21:23:37Z</dcterms:created>
  <dcterms:modified xsi:type="dcterms:W3CDTF">2025-05-13T19:05:42Z</dcterms:modified>
</cp:coreProperties>
</file>