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LHS\OneDrive\Escritorio\Trabajo\CORP. ENMNEx PP. 2021-2025\"/>
    </mc:Choice>
  </mc:AlternateContent>
  <xr:revisionPtr revIDLastSave="0" documentId="13_ncr:1_{F8D2366C-7E1B-4666-B199-1CEFDDB32F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C a Tercero Privado" sheetId="1" r:id="rId1"/>
    <sheet name="Anexo RC" sheetId="2" r:id="rId2"/>
    <sheet name="Hoja1" sheetId="3" r:id="rId3"/>
  </sheets>
  <definedNames>
    <definedName name="_xlnm.Print_Area" localSheetId="0">'RC a Tercero Privado'!$A$1:$N$64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g90IKRbmiV6oLk0Ul2I2Bc+Y7CXw=="/>
    </ext>
  </extLst>
</workbook>
</file>

<file path=xl/calcChain.xml><?xml version="1.0" encoding="utf-8"?>
<calcChain xmlns="http://schemas.openxmlformats.org/spreadsheetml/2006/main">
  <c r="J26" i="2" l="1"/>
  <c r="J12" i="2"/>
  <c r="F29" i="3"/>
  <c r="J29" i="2" l="1"/>
  <c r="L44" i="1"/>
  <c r="L38" i="1"/>
  <c r="L46" i="1" l="1"/>
</calcChain>
</file>

<file path=xl/sharedStrings.xml><?xml version="1.0" encoding="utf-8"?>
<sst xmlns="http://schemas.openxmlformats.org/spreadsheetml/2006/main" count="290" uniqueCount="143">
  <si>
    <t>Rendición de Fondos Entregados a Terceros Privados</t>
  </si>
  <si>
    <t xml:space="preserve">I.-  IDENTIFICACIÓN DEL SERVICIO O ENTIDAD QUE TRANSFIRIÓ LOS RECURSOS </t>
  </si>
  <si>
    <t xml:space="preserve">  MES   /    AÑO</t>
  </si>
  <si>
    <t>a) Nombre del servicio o entidad otorgante:</t>
  </si>
  <si>
    <t>SERVICIO NACIONAL DEL PATRIMONIO CULTURAL</t>
  </si>
  <si>
    <t xml:space="preserve">II.-  IDENTIFICACIÓN DE LA  ENTIDAD QUE RECIBIÓ Y EJECUTÓ LOS RECURSOS </t>
  </si>
  <si>
    <t xml:space="preserve">b) Nombre de la  entidad receptora: </t>
  </si>
  <si>
    <t>CORP. EST. NAC. - MEM. NAC. EX PRISIONEROS POLÍTICOS</t>
  </si>
  <si>
    <t>RUT:</t>
  </si>
  <si>
    <t>65.077.174-5</t>
  </si>
  <si>
    <t xml:space="preserve"> </t>
  </si>
  <si>
    <t>Monto total transferido moneda nacional (o extranjera) a la fecha</t>
  </si>
  <si>
    <t xml:space="preserve">Banco o Institución Financiera donde se depositaron los recursos </t>
  </si>
  <si>
    <t>BANCO DEL ESTADO</t>
  </si>
  <si>
    <t>N° Cuenta Bancaria</t>
  </si>
  <si>
    <t>Comprobante de ingreso</t>
  </si>
  <si>
    <t>Objetivo de la Transferencia</t>
  </si>
  <si>
    <t>Acciones de colaboración mutua con el fin de brindar apoyo a la labor cultural desarrollada por</t>
  </si>
  <si>
    <t>ambas partes.</t>
  </si>
  <si>
    <t xml:space="preserve">Antecedentes del acto administrativo que lo aprueba: </t>
  </si>
  <si>
    <t>Fecha</t>
  </si>
  <si>
    <t>Modificaciones</t>
  </si>
  <si>
    <t>N°</t>
  </si>
  <si>
    <t>__________</t>
  </si>
  <si>
    <t>_______</t>
  </si>
  <si>
    <t>Servicio</t>
  </si>
  <si>
    <t>Subtitulo</t>
  </si>
  <si>
    <t xml:space="preserve"> Item</t>
  </si>
  <si>
    <t>Asignación</t>
  </si>
  <si>
    <t>Item Presupuestario</t>
  </si>
  <si>
    <t>O  Cuenta contable</t>
  </si>
  <si>
    <t>Fecha de inicio del Programa o proyecto</t>
  </si>
  <si>
    <t>Fecha de término</t>
  </si>
  <si>
    <t>Período de rendición</t>
  </si>
  <si>
    <t>III.-DETALE DE TRANSFERENCIAS RECIBIDAS Y GASTOS RENDIDOS DEL PERÍODO</t>
  </si>
  <si>
    <t>a)</t>
  </si>
  <si>
    <t>Saldo pendiente por rendir del período anterior</t>
  </si>
  <si>
    <t>b)</t>
  </si>
  <si>
    <t>Transferencias recibidas en el período de la rendición</t>
  </si>
  <si>
    <t>c)</t>
  </si>
  <si>
    <t>Total Transferencias a rendir</t>
  </si>
  <si>
    <t>(a + b) = c</t>
  </si>
  <si>
    <t>2. RENDICIÓN DE CUENTA DEL PERÍODO</t>
  </si>
  <si>
    <t>d)</t>
  </si>
  <si>
    <t>Gastos de Operación</t>
  </si>
  <si>
    <t>e)</t>
  </si>
  <si>
    <t>Gastos de Personal</t>
  </si>
  <si>
    <t>f)</t>
  </si>
  <si>
    <t>Gastos de Inversión</t>
  </si>
  <si>
    <t>g)</t>
  </si>
  <si>
    <t>Total recursos rendidos</t>
  </si>
  <si>
    <t>(d + e + f) = g</t>
  </si>
  <si>
    <t>h)</t>
  </si>
  <si>
    <t>SALDO PENDIENTE POR RENDIR PARA EL PERÍODO SIGUIENTE</t>
  </si>
  <si>
    <t>(c - g )</t>
  </si>
  <si>
    <t>IV.-  DATOS DE LOS RESPONSABLES DE LA RENDICION DE CUENTA</t>
  </si>
  <si>
    <t>Nombre (preparación - privado)</t>
  </si>
  <si>
    <t>LUIS HUMBERTO SILVA RIVAS</t>
  </si>
  <si>
    <t>RUT</t>
  </si>
  <si>
    <t>5,201,242-2</t>
  </si>
  <si>
    <t xml:space="preserve">Cargo </t>
  </si>
  <si>
    <t>TESORERO  CORP. EST. NAC.- MEM. NAC., EX PRISIONEROS POLÍTICOS</t>
  </si>
  <si>
    <t>Nombre (revisión - público)</t>
  </si>
  <si>
    <t>_____________________</t>
  </si>
  <si>
    <t>____________________</t>
  </si>
  <si>
    <t>Luis H. Silva R.</t>
  </si>
  <si>
    <t>Firma y nombre del responsable de la Rendición</t>
  </si>
  <si>
    <t>* Cuando corresponda determinar el valor del tipo de cambio, se estará a aquel vigente al momento de realizarse la respectiva operación.</t>
  </si>
  <si>
    <t>**** Anexo a este formato de rendición de cuentas se deberá acompañar en el mismo orden los antecedentes auténticos que respaldan las operaciones de la presente rendición de cuentas.</t>
  </si>
  <si>
    <t xml:space="preserve">DETALLE  RENDICIÓN DE CUENTAS </t>
  </si>
  <si>
    <t>TIPO DE GASTO*</t>
  </si>
  <si>
    <t>COMPROBANTE DE EGRESO</t>
  </si>
  <si>
    <t>DETALLE DOCUMENTO DE RESPALDO</t>
  </si>
  <si>
    <t xml:space="preserve">DESCRIPCIÓN DE LA LABOR REALIZADA O DETALLE DEL GASTO </t>
  </si>
  <si>
    <t>FORMA DE PAGO EFECTIVO / TRANSFERENCIA / CHEQUE</t>
  </si>
  <si>
    <t xml:space="preserve">MONTO 
EN $ </t>
  </si>
  <si>
    <t>FECHA</t>
  </si>
  <si>
    <t>TIPO (FACTURA, BOLETA, LIQUIDACIÓN U OTRO)</t>
  </si>
  <si>
    <t>NOMBRE PROVEEDOR O PRESTADOR DE SERVICIOS</t>
  </si>
  <si>
    <t>SUB TOTAL</t>
  </si>
  <si>
    <t>SUB-TOTAL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</si>
  <si>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</si>
  <si>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</si>
  <si>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Activo N F</t>
  </si>
  <si>
    <t xml:space="preserve">SERV. NAC. DEL PATRIMONIO </t>
  </si>
  <si>
    <t>x</t>
  </si>
  <si>
    <t>86,986,000</t>
  </si>
  <si>
    <t>N° 231</t>
  </si>
  <si>
    <t>Operación</t>
  </si>
  <si>
    <t>Factura</t>
  </si>
  <si>
    <t>Bucle</t>
  </si>
  <si>
    <t>Transferencia</t>
  </si>
  <si>
    <t>Sitio Web</t>
  </si>
  <si>
    <t>Personal</t>
  </si>
  <si>
    <t>Sueldo</t>
  </si>
  <si>
    <t>Romina Cabrera</t>
  </si>
  <si>
    <t>Febrero</t>
  </si>
  <si>
    <t>BHE</t>
  </si>
  <si>
    <t>Mariela Fuentes</t>
  </si>
  <si>
    <t>Karina Gonzalez</t>
  </si>
  <si>
    <t>Alejandra Herrera</t>
  </si>
  <si>
    <t>Enero</t>
  </si>
  <si>
    <t>Alejandra Paredes</t>
  </si>
  <si>
    <t>Enero y Febrero</t>
  </si>
  <si>
    <t>Marisol Torres</t>
  </si>
  <si>
    <t>Tamara Arce</t>
  </si>
  <si>
    <t>CORPORACIÓN ESTADIO NACIONAL MEMORIA NACIONAL EX PP</t>
  </si>
  <si>
    <t>Cumplimiento de la Glosa 16</t>
  </si>
  <si>
    <t>Cumplimiento glosa 17</t>
  </si>
  <si>
    <t>Sueldo Mínimo</t>
  </si>
  <si>
    <t>NO APLICA</t>
  </si>
  <si>
    <t>ÑUÑOA</t>
  </si>
  <si>
    <t>LHSILVAR</t>
  </si>
  <si>
    <t>Marzo</t>
  </si>
  <si>
    <t>Previred</t>
  </si>
  <si>
    <t xml:space="preserve">Febrero </t>
  </si>
  <si>
    <t>Servicio Impuestos I</t>
  </si>
  <si>
    <t>Google</t>
  </si>
  <si>
    <t>Diseño Grafico y</t>
  </si>
  <si>
    <t>Impresin</t>
  </si>
  <si>
    <t>Entel</t>
  </si>
  <si>
    <t xml:space="preserve">ENERO </t>
  </si>
  <si>
    <t xml:space="preserve">NO TENEMOS </t>
  </si>
  <si>
    <t>PERSONAL</t>
  </si>
  <si>
    <t>Impuestos</t>
  </si>
  <si>
    <t>Mayo</t>
  </si>
  <si>
    <t>Imposición</t>
  </si>
  <si>
    <t xml:space="preserve">Servicio Impuestos </t>
  </si>
  <si>
    <t>Daniela Romero</t>
  </si>
  <si>
    <t xml:space="preserve">Camila Paredes </t>
  </si>
  <si>
    <t>Boleta Cpra</t>
  </si>
  <si>
    <t>Elisa Franco</t>
  </si>
  <si>
    <t>Junio</t>
  </si>
  <si>
    <t>Marcos Castro</t>
  </si>
  <si>
    <t>Arreglo floral</t>
  </si>
  <si>
    <t>Celular</t>
  </si>
  <si>
    <t>Recibo</t>
  </si>
  <si>
    <t>Sitio</t>
  </si>
  <si>
    <t>Josefa Guajardo</t>
  </si>
  <si>
    <t xml:space="preserve">Electonica </t>
  </si>
  <si>
    <t>Amplificadores</t>
  </si>
  <si>
    <t>Cargo banco</t>
  </si>
  <si>
    <t xml:space="preserve">Varios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</si>
</sst>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8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548DD4"/>
        <bgColor rgb="FF548DD4"/>
      </patternFill>
    </fill>
    <fill>
      <patternFill patternType="solid">
        <fgColor theme="0"/>
        <bgColor theme="0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42" fontId="22" fillId="0" borderId="0" applyFont="0" applyFill="0" applyBorder="0" applyAlignment="0" applyProtection="0"/>
  </cellStyleXfs>
  <cellXfs count="176">
    <xf numFmtId="0" fontId="0" fillId="0" borderId="0" xfId="0"/>
    <xf numFmtId="0" fontId="6" fillId="0" borderId="1" xfId="0" applyFont="1" applyBorder="1"/>
    <xf numFmtId="0" fontId="6" fillId="0" borderId="0" xfId="0" applyFont="1"/>
    <xf numFmtId="0" fontId="6" fillId="0" borderId="2" xfId="0" applyFont="1" applyBorder="1"/>
    <xf numFmtId="0" fontId="9" fillId="0" borderId="6" xfId="0" applyFont="1" applyBorder="1"/>
    <xf numFmtId="0" fontId="6" fillId="0" borderId="6" xfId="0" applyFont="1" applyBorder="1"/>
    <xf numFmtId="0" fontId="10" fillId="3" borderId="7" xfId="0" applyFont="1" applyFill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0" fontId="12" fillId="4" borderId="9" xfId="0" applyFont="1" applyFill="1" applyBorder="1"/>
    <xf numFmtId="0" fontId="6" fillId="4" borderId="9" xfId="0" applyFont="1" applyFill="1" applyBorder="1"/>
    <xf numFmtId="0" fontId="12" fillId="0" borderId="1" xfId="0" applyFont="1" applyBorder="1" applyAlignment="1">
      <alignment horizontal="right"/>
    </xf>
    <xf numFmtId="0" fontId="12" fillId="0" borderId="0" xfId="0" applyFont="1"/>
    <xf numFmtId="0" fontId="6" fillId="0" borderId="1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6" fillId="0" borderId="13" xfId="0" applyFont="1" applyBorder="1"/>
    <xf numFmtId="14" fontId="6" fillId="0" borderId="0" xfId="0" applyNumberFormat="1" applyFont="1"/>
    <xf numFmtId="0" fontId="6" fillId="0" borderId="8" xfId="0" applyFont="1" applyBorder="1"/>
    <xf numFmtId="0" fontId="12" fillId="0" borderId="10" xfId="0" applyFont="1" applyBorder="1"/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2" fillId="0" borderId="8" xfId="0" applyFont="1" applyBorder="1"/>
    <xf numFmtId="14" fontId="6" fillId="0" borderId="8" xfId="0" applyNumberFormat="1" applyFont="1" applyBorder="1" applyAlignment="1">
      <alignment horizontal="center"/>
    </xf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8" xfId="0" applyNumberFormat="1" applyFont="1" applyBorder="1"/>
    <xf numFmtId="0" fontId="6" fillId="0" borderId="15" xfId="0" applyFont="1" applyBorder="1"/>
    <xf numFmtId="0" fontId="12" fillId="0" borderId="3" xfId="0" applyFont="1" applyBorder="1"/>
    <xf numFmtId="0" fontId="6" fillId="0" borderId="16" xfId="0" applyFont="1" applyBorder="1"/>
    <xf numFmtId="0" fontId="6" fillId="0" borderId="4" xfId="0" applyFont="1" applyBorder="1"/>
    <xf numFmtId="3" fontId="12" fillId="0" borderId="17" xfId="0" applyNumberFormat="1" applyFont="1" applyBorder="1"/>
    <xf numFmtId="0" fontId="6" fillId="0" borderId="18" xfId="0" applyFont="1" applyBorder="1"/>
    <xf numFmtId="0" fontId="6" fillId="0" borderId="0" xfId="0" applyFont="1" applyAlignment="1">
      <alignment horizontal="right"/>
    </xf>
    <xf numFmtId="0" fontId="13" fillId="0" borderId="0" xfId="0" applyFont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3" fontId="6" fillId="0" borderId="15" xfId="0" applyNumberFormat="1" applyFont="1" applyBorder="1" applyAlignment="1">
      <alignment horizontal="center"/>
    </xf>
    <xf numFmtId="3" fontId="12" fillId="0" borderId="8" xfId="0" applyNumberFormat="1" applyFont="1" applyBorder="1"/>
    <xf numFmtId="0" fontId="6" fillId="0" borderId="22" xfId="0" applyFont="1" applyBorder="1"/>
    <xf numFmtId="0" fontId="6" fillId="0" borderId="23" xfId="0" applyFont="1" applyBorder="1"/>
    <xf numFmtId="0" fontId="9" fillId="0" borderId="0" xfId="0" applyFont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14" fillId="0" borderId="0" xfId="0" applyFont="1"/>
    <xf numFmtId="0" fontId="14" fillId="0" borderId="8" xfId="0" applyFont="1" applyBorder="1" applyAlignment="1">
      <alignment horizontal="left" vertical="center" wrapText="1"/>
    </xf>
    <xf numFmtId="17" fontId="14" fillId="0" borderId="8" xfId="0" applyNumberFormat="1" applyFont="1" applyBorder="1" applyAlignment="1">
      <alignment horizontal="left" vertical="top" wrapText="1"/>
    </xf>
    <xf numFmtId="0" fontId="16" fillId="0" borderId="0" xfId="0" applyFont="1"/>
    <xf numFmtId="14" fontId="14" fillId="0" borderId="8" xfId="0" applyNumberFormat="1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/>
    </xf>
    <xf numFmtId="1" fontId="14" fillId="0" borderId="8" xfId="0" applyNumberFormat="1" applyFont="1" applyBorder="1" applyAlignment="1">
      <alignment horizontal="left" vertical="center" wrapText="1"/>
    </xf>
    <xf numFmtId="41" fontId="14" fillId="0" borderId="27" xfId="1" applyFont="1" applyBorder="1"/>
    <xf numFmtId="3" fontId="12" fillId="0" borderId="17" xfId="0" applyNumberFormat="1" applyFont="1" applyBorder="1" applyAlignment="1">
      <alignment horizontal="right"/>
    </xf>
    <xf numFmtId="1" fontId="14" fillId="0" borderId="15" xfId="0" applyNumberFormat="1" applyFont="1" applyBorder="1" applyAlignment="1">
      <alignment horizontal="left"/>
    </xf>
    <xf numFmtId="14" fontId="14" fillId="0" borderId="15" xfId="0" applyNumberFormat="1" applyFont="1" applyBorder="1" applyAlignment="1">
      <alignment horizontal="left" vertical="center" wrapText="1"/>
    </xf>
    <xf numFmtId="41" fontId="14" fillId="0" borderId="29" xfId="1" applyFont="1" applyBorder="1"/>
    <xf numFmtId="0" fontId="14" fillId="0" borderId="27" xfId="0" applyFont="1" applyBorder="1" applyAlignment="1">
      <alignment horizontal="left"/>
    </xf>
    <xf numFmtId="14" fontId="14" fillId="0" borderId="27" xfId="0" applyNumberFormat="1" applyFont="1" applyBorder="1" applyAlignment="1">
      <alignment horizontal="left"/>
    </xf>
    <xf numFmtId="0" fontId="14" fillId="0" borderId="27" xfId="0" applyFont="1" applyBorder="1"/>
    <xf numFmtId="17" fontId="14" fillId="0" borderId="27" xfId="0" applyNumberFormat="1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9" fillId="0" borderId="34" xfId="0" applyFont="1" applyBorder="1"/>
    <xf numFmtId="41" fontId="9" fillId="0" borderId="35" xfId="0" applyNumberFormat="1" applyFont="1" applyBorder="1"/>
    <xf numFmtId="0" fontId="15" fillId="2" borderId="15" xfId="0" applyFont="1" applyFill="1" applyBorder="1" applyAlignment="1">
      <alignment horizontal="center" vertical="center" wrapText="1"/>
    </xf>
    <xf numFmtId="14" fontId="14" fillId="0" borderId="27" xfId="0" applyNumberFormat="1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1" fontId="14" fillId="0" borderId="15" xfId="0" applyNumberFormat="1" applyFont="1" applyBorder="1" applyAlignment="1">
      <alignment horizontal="left" vertical="center" wrapText="1"/>
    </xf>
    <xf numFmtId="1" fontId="14" fillId="0" borderId="27" xfId="0" applyNumberFormat="1" applyFont="1" applyBorder="1" applyAlignment="1">
      <alignment horizontal="left" vertical="center" wrapText="1"/>
    </xf>
    <xf numFmtId="1" fontId="14" fillId="0" borderId="27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9" fillId="0" borderId="27" xfId="0" applyFont="1" applyBorder="1"/>
    <xf numFmtId="17" fontId="14" fillId="0" borderId="19" xfId="0" applyNumberFormat="1" applyFont="1" applyBorder="1" applyAlignment="1">
      <alignment horizontal="left" vertical="top" wrapText="1"/>
    </xf>
    <xf numFmtId="0" fontId="14" fillId="0" borderId="29" xfId="0" applyFont="1" applyBorder="1" applyAlignment="1">
      <alignment horizontal="left"/>
    </xf>
    <xf numFmtId="41" fontId="20" fillId="0" borderId="27" xfId="1" applyFont="1" applyBorder="1"/>
    <xf numFmtId="1" fontId="14" fillId="0" borderId="18" xfId="0" applyNumberFormat="1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/>
    </xf>
    <xf numFmtId="0" fontId="14" fillId="0" borderId="29" xfId="0" applyFont="1" applyBorder="1" applyAlignment="1">
      <alignment horizontal="center"/>
    </xf>
    <xf numFmtId="41" fontId="14" fillId="0" borderId="27" xfId="0" applyNumberFormat="1" applyFont="1" applyBorder="1"/>
    <xf numFmtId="41" fontId="14" fillId="0" borderId="33" xfId="1" applyFont="1" applyFill="1" applyBorder="1"/>
    <xf numFmtId="41" fontId="14" fillId="0" borderId="29" xfId="1" applyFont="1" applyFill="1" applyBorder="1"/>
    <xf numFmtId="41" fontId="14" fillId="0" borderId="27" xfId="1" applyFont="1" applyFill="1" applyBorder="1"/>
    <xf numFmtId="14" fontId="14" fillId="0" borderId="27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4" fontId="14" fillId="0" borderId="29" xfId="0" applyNumberFormat="1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3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1" fontId="14" fillId="0" borderId="29" xfId="0" applyNumberFormat="1" applyFont="1" applyBorder="1" applyAlignment="1">
      <alignment horizontal="left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23" fillId="0" borderId="37" xfId="0" applyFont="1" applyBorder="1"/>
    <xf numFmtId="0" fontId="23" fillId="0" borderId="38" xfId="0" applyFont="1" applyBorder="1"/>
    <xf numFmtId="0" fontId="23" fillId="0" borderId="39" xfId="0" applyFont="1" applyBorder="1"/>
    <xf numFmtId="0" fontId="24" fillId="0" borderId="37" xfId="0" applyFont="1" applyBorder="1"/>
    <xf numFmtId="0" fontId="24" fillId="0" borderId="38" xfId="0" applyFont="1" applyBorder="1"/>
    <xf numFmtId="0" fontId="0" fillId="0" borderId="39" xfId="0" applyBorder="1"/>
    <xf numFmtId="0" fontId="23" fillId="0" borderId="40" xfId="0" applyFont="1" applyBorder="1"/>
    <xf numFmtId="0" fontId="23" fillId="0" borderId="41" xfId="0" applyFont="1" applyBorder="1"/>
    <xf numFmtId="0" fontId="0" fillId="0" borderId="9" xfId="0" applyBorder="1"/>
    <xf numFmtId="17" fontId="23" fillId="0" borderId="38" xfId="0" applyNumberFormat="1" applyFont="1" applyBorder="1"/>
    <xf numFmtId="0" fontId="23" fillId="0" borderId="35" xfId="0" applyFont="1" applyBorder="1"/>
    <xf numFmtId="0" fontId="5" fillId="0" borderId="42" xfId="0" applyFont="1" applyBorder="1" applyAlignment="1">
      <alignment horizontal="center"/>
    </xf>
    <xf numFmtId="15" fontId="0" fillId="0" borderId="43" xfId="0" applyNumberForma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23" fillId="0" borderId="45" xfId="0" applyFont="1" applyBorder="1"/>
    <xf numFmtId="42" fontId="14" fillId="0" borderId="27" xfId="2" applyFont="1" applyBorder="1"/>
    <xf numFmtId="42" fontId="14" fillId="0" borderId="33" xfId="2" applyFont="1" applyFill="1" applyBorder="1"/>
    <xf numFmtId="42" fontId="18" fillId="0" borderId="29" xfId="2" applyFont="1" applyFill="1" applyBorder="1"/>
    <xf numFmtId="42" fontId="18" fillId="0" borderId="27" xfId="2" applyFont="1" applyFill="1" applyBorder="1"/>
    <xf numFmtId="42" fontId="14" fillId="0" borderId="29" xfId="2" applyFont="1" applyFill="1" applyBorder="1"/>
    <xf numFmtId="42" fontId="23" fillId="0" borderId="38" xfId="2" applyFont="1" applyBorder="1"/>
    <xf numFmtId="42" fontId="23" fillId="0" borderId="39" xfId="2" applyFont="1" applyBorder="1"/>
    <xf numFmtId="0" fontId="14" fillId="0" borderId="46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14" fontId="14" fillId="0" borderId="18" xfId="0" applyNumberFormat="1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17" fontId="14" fillId="0" borderId="18" xfId="0" applyNumberFormat="1" applyFont="1" applyBorder="1" applyAlignment="1">
      <alignment horizontal="left" vertical="top" wrapText="1"/>
    </xf>
    <xf numFmtId="0" fontId="18" fillId="0" borderId="27" xfId="0" applyFont="1" applyBorder="1" applyAlignment="1">
      <alignment horizontal="left"/>
    </xf>
    <xf numFmtId="41" fontId="8" fillId="0" borderId="27" xfId="0" applyNumberFormat="1" applyFont="1" applyBorder="1"/>
    <xf numFmtId="0" fontId="0" fillId="0" borderId="27" xfId="0" applyBorder="1"/>
    <xf numFmtId="0" fontId="4" fillId="0" borderId="27" xfId="0" applyFont="1" applyBorder="1"/>
    <xf numFmtId="14" fontId="0" fillId="0" borderId="27" xfId="0" applyNumberFormat="1" applyBorder="1"/>
    <xf numFmtId="41" fontId="0" fillId="0" borderId="27" xfId="1" applyFont="1" applyBorder="1"/>
    <xf numFmtId="0" fontId="23" fillId="0" borderId="9" xfId="0" applyFont="1" applyBorder="1"/>
    <xf numFmtId="0" fontId="23" fillId="0" borderId="48" xfId="0" applyFont="1" applyBorder="1"/>
    <xf numFmtId="0" fontId="23" fillId="0" borderId="49" xfId="0" applyFont="1" applyBorder="1"/>
    <xf numFmtId="0" fontId="0" fillId="0" borderId="49" xfId="0" applyBorder="1"/>
    <xf numFmtId="0" fontId="0" fillId="0" borderId="50" xfId="0" applyBorder="1"/>
    <xf numFmtId="0" fontId="23" fillId="0" borderId="51" xfId="0" applyFont="1" applyBorder="1"/>
    <xf numFmtId="0" fontId="23" fillId="0" borderId="52" xfId="0" applyFont="1" applyBorder="1"/>
    <xf numFmtId="0" fontId="0" fillId="0" borderId="52" xfId="0" applyBorder="1"/>
    <xf numFmtId="0" fontId="0" fillId="0" borderId="53" xfId="0" applyBorder="1"/>
    <xf numFmtId="41" fontId="18" fillId="0" borderId="29" xfId="1" applyFont="1" applyFill="1" applyBorder="1"/>
    <xf numFmtId="1" fontId="0" fillId="0" borderId="27" xfId="0" applyNumberFormat="1" applyBorder="1"/>
    <xf numFmtId="0" fontId="3" fillId="0" borderId="27" xfId="0" applyFont="1" applyBorder="1"/>
    <xf numFmtId="0" fontId="2" fillId="0" borderId="27" xfId="0" applyFont="1" applyBorder="1"/>
    <xf numFmtId="41" fontId="25" fillId="0" borderId="27" xfId="1" applyFont="1" applyBorder="1"/>
    <xf numFmtId="41" fontId="19" fillId="0" borderId="27" xfId="1" applyFont="1" applyBorder="1"/>
    <xf numFmtId="41" fontId="8" fillId="0" borderId="27" xfId="1" applyFont="1" applyBorder="1"/>
    <xf numFmtId="0" fontId="1" fillId="0" borderId="27" xfId="0" applyFont="1" applyBorder="1"/>
    <xf numFmtId="16" fontId="0" fillId="0" borderId="27" xfId="0" applyNumberFormat="1" applyBorder="1"/>
    <xf numFmtId="0" fontId="6" fillId="0" borderId="13" xfId="0" applyFont="1" applyBorder="1" applyAlignment="1">
      <alignment horizontal="center"/>
    </xf>
    <xf numFmtId="0" fontId="8" fillId="0" borderId="13" xfId="0" applyFont="1" applyBorder="1"/>
    <xf numFmtId="0" fontId="6" fillId="0" borderId="20" xfId="0" applyFont="1" applyBorder="1" applyAlignment="1">
      <alignment horizontal="center"/>
    </xf>
    <xf numFmtId="0" fontId="8" fillId="0" borderId="20" xfId="0" applyFont="1" applyBorder="1"/>
    <xf numFmtId="0" fontId="6" fillId="0" borderId="0" xfId="0" applyFont="1" applyAlignment="1">
      <alignment horizontal="left" vertical="center" wrapText="1"/>
    </xf>
    <xf numFmtId="0" fontId="0" fillId="0" borderId="0" xfId="0"/>
    <xf numFmtId="0" fontId="7" fillId="2" borderId="3" xfId="0" applyFont="1" applyFill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6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6" fillId="0" borderId="0" xfId="0" applyFont="1" applyAlignment="1">
      <alignment horizontal="left"/>
    </xf>
    <xf numFmtId="0" fontId="7" fillId="2" borderId="30" xfId="0" applyFont="1" applyFill="1" applyBorder="1" applyAlignment="1">
      <alignment horizontal="center" vertical="center" wrapText="1"/>
    </xf>
    <xf numFmtId="0" fontId="8" fillId="0" borderId="31" xfId="0" applyFont="1" applyBorder="1"/>
    <xf numFmtId="0" fontId="15" fillId="2" borderId="10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 vertical="center" wrapText="1"/>
    </xf>
    <xf numFmtId="0" fontId="8" fillId="0" borderId="28" xfId="0" applyFont="1" applyBorder="1"/>
    <xf numFmtId="0" fontId="15" fillId="2" borderId="10" xfId="0" applyFont="1" applyFill="1" applyBorder="1" applyAlignment="1">
      <alignment horizontal="center" vertic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topLeftCell="A28" workbookViewId="0">
      <selection activeCell="L42" sqref="L42"/>
    </sheetView>
  </sheetViews>
  <sheetFormatPr baseColWidth="10" defaultColWidth="14.42578125" defaultRowHeight="15" customHeight="1" x14ac:dyDescent="0.25"/>
  <cols>
    <col min="1" max="1" width="4.7109375" customWidth="1"/>
    <col min="2" max="2" width="11.42578125" customWidth="1"/>
    <col min="3" max="3" width="18" customWidth="1"/>
    <col min="4" max="4" width="10.85546875" customWidth="1"/>
    <col min="5" max="5" width="8.7109375" customWidth="1"/>
    <col min="6" max="6" width="6.7109375" customWidth="1"/>
    <col min="7" max="7" width="8" customWidth="1"/>
    <col min="8" max="8" width="7.7109375" customWidth="1"/>
    <col min="9" max="9" width="12.42578125" customWidth="1"/>
    <col min="10" max="10" width="11" customWidth="1"/>
    <col min="11" max="11" width="8.85546875" customWidth="1"/>
    <col min="12" max="12" width="10.140625" customWidth="1"/>
    <col min="13" max="13" width="14" customWidth="1"/>
    <col min="14" max="14" width="3.7109375" customWidth="1"/>
    <col min="15" max="26" width="11.42578125" customWidth="1"/>
  </cols>
  <sheetData>
    <row r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x14ac:dyDescent="0.3">
      <c r="A2" s="1"/>
      <c r="B2" s="163" t="s">
        <v>0</v>
      </c>
      <c r="C2" s="164"/>
      <c r="D2" s="164"/>
      <c r="E2" s="164"/>
      <c r="F2" s="164"/>
      <c r="G2" s="164"/>
      <c r="H2" s="164"/>
      <c r="I2" s="164"/>
      <c r="J2" s="164"/>
      <c r="K2" s="164"/>
      <c r="L2" s="165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1"/>
      <c r="B4" s="4" t="s">
        <v>1</v>
      </c>
      <c r="C4" s="5"/>
      <c r="D4" s="5"/>
      <c r="E4" s="5"/>
      <c r="F4" s="5"/>
      <c r="G4" s="5"/>
      <c r="H4" s="5"/>
      <c r="I4" s="5"/>
      <c r="J4" s="2"/>
      <c r="K4" s="2"/>
      <c r="L4" s="6" t="s">
        <v>2</v>
      </c>
      <c r="M4" s="2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7">
        <v>45846</v>
      </c>
      <c r="M5" s="2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"/>
      <c r="B6" s="8"/>
      <c r="C6" s="9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0"/>
      <c r="B7" s="11" t="s">
        <v>3</v>
      </c>
      <c r="C7" s="2"/>
      <c r="D7" s="2"/>
      <c r="E7" s="2"/>
      <c r="F7" s="166" t="s">
        <v>4</v>
      </c>
      <c r="G7" s="167"/>
      <c r="H7" s="167"/>
      <c r="I7" s="167"/>
      <c r="J7" s="167"/>
      <c r="K7" s="167"/>
      <c r="L7" s="167"/>
      <c r="M7" s="168"/>
      <c r="N7" s="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1"/>
      <c r="B8" s="1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1"/>
      <c r="B9" s="4" t="s">
        <v>5</v>
      </c>
      <c r="C9" s="5"/>
      <c r="D9" s="5"/>
      <c r="E9" s="5"/>
      <c r="F9" s="5"/>
      <c r="G9" s="5"/>
      <c r="H9" s="5"/>
      <c r="I9" s="5"/>
      <c r="J9" s="5"/>
      <c r="K9" s="2"/>
      <c r="L9" s="2"/>
      <c r="M9" s="2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1"/>
      <c r="B11" s="13" t="s">
        <v>6</v>
      </c>
      <c r="C11" s="11"/>
      <c r="D11" s="2"/>
      <c r="E11" s="14" t="s">
        <v>7</v>
      </c>
      <c r="F11" s="15"/>
      <c r="G11" s="15"/>
      <c r="H11" s="15"/>
      <c r="I11" s="16"/>
      <c r="J11" s="17" t="s">
        <v>8</v>
      </c>
      <c r="K11" s="166" t="s">
        <v>9</v>
      </c>
      <c r="L11" s="168"/>
      <c r="M11" s="2"/>
      <c r="N11" s="3"/>
      <c r="O11" s="2"/>
      <c r="P11" s="2" t="s">
        <v>10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18"/>
      <c r="M12" s="18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"/>
      <c r="B13" s="11" t="s">
        <v>11</v>
      </c>
      <c r="C13" s="2"/>
      <c r="D13" s="2"/>
      <c r="E13" s="2"/>
      <c r="F13" s="2"/>
      <c r="G13" s="2"/>
      <c r="H13" s="2"/>
      <c r="I13" s="14" t="s">
        <v>86</v>
      </c>
      <c r="J13" s="15"/>
      <c r="K13" s="15"/>
      <c r="L13" s="19"/>
      <c r="M13" s="2"/>
      <c r="N13" s="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/>
      <c r="B14" s="11" t="s">
        <v>12</v>
      </c>
      <c r="C14" s="2"/>
      <c r="D14" s="2"/>
      <c r="E14" s="2"/>
      <c r="F14" s="2"/>
      <c r="G14" s="2"/>
      <c r="H14" s="2"/>
      <c r="I14" s="14" t="s">
        <v>13</v>
      </c>
      <c r="J14" s="15"/>
      <c r="K14" s="15"/>
      <c r="L14" s="16"/>
      <c r="M14" s="2"/>
      <c r="N14" s="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"/>
      <c r="B15" s="11" t="s">
        <v>14</v>
      </c>
      <c r="C15" s="2"/>
      <c r="D15" s="2"/>
      <c r="E15" s="2"/>
      <c r="F15" s="2"/>
      <c r="G15" s="2"/>
      <c r="H15" s="2"/>
      <c r="I15" s="14">
        <v>29100053185</v>
      </c>
      <c r="J15" s="15"/>
      <c r="K15" s="15"/>
      <c r="L15" s="16"/>
      <c r="M15" s="2"/>
      <c r="N15" s="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"/>
      <c r="B16" s="11" t="s">
        <v>15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"/>
      <c r="B18" s="11" t="s">
        <v>16</v>
      </c>
      <c r="C18" s="2"/>
      <c r="D18" s="14" t="s">
        <v>17</v>
      </c>
      <c r="E18" s="15"/>
      <c r="F18" s="15"/>
      <c r="G18" s="15"/>
      <c r="H18" s="15"/>
      <c r="I18" s="15"/>
      <c r="J18" s="15"/>
      <c r="K18" s="15"/>
      <c r="L18" s="16"/>
      <c r="M18" s="2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/>
      <c r="B19" s="2"/>
      <c r="C19" s="2"/>
      <c r="D19" s="14" t="s">
        <v>18</v>
      </c>
      <c r="E19" s="15"/>
      <c r="F19" s="15"/>
      <c r="G19" s="15"/>
      <c r="H19" s="15"/>
      <c r="I19" s="15"/>
      <c r="J19" s="15"/>
      <c r="K19" s="15"/>
      <c r="L19" s="16"/>
      <c r="M19" s="2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1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1"/>
      <c r="B21" s="11" t="s">
        <v>19</v>
      </c>
      <c r="C21" s="2"/>
      <c r="D21" s="2"/>
      <c r="E21" s="2"/>
      <c r="F21" s="2"/>
      <c r="G21" s="2" t="s">
        <v>87</v>
      </c>
      <c r="H21" s="21"/>
      <c r="I21" s="21">
        <v>45708</v>
      </c>
      <c r="J21" s="21"/>
      <c r="K21" s="2" t="s">
        <v>84</v>
      </c>
      <c r="L21" s="20"/>
      <c r="M21" s="2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"/>
      <c r="B22" s="11" t="s">
        <v>21</v>
      </c>
      <c r="C22" s="2"/>
      <c r="D22" s="2"/>
      <c r="E22" s="2"/>
      <c r="F22" s="2"/>
      <c r="G22" s="2" t="s">
        <v>22</v>
      </c>
      <c r="H22" s="2" t="s">
        <v>23</v>
      </c>
      <c r="I22" s="2" t="s">
        <v>20</v>
      </c>
      <c r="J22" s="2" t="s">
        <v>24</v>
      </c>
      <c r="K22" s="2" t="s">
        <v>25</v>
      </c>
      <c r="L22" s="15"/>
      <c r="M22" s="2"/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1"/>
      <c r="B24" s="14"/>
      <c r="C24" s="16"/>
      <c r="D24" s="22" t="s">
        <v>26</v>
      </c>
      <c r="E24" s="22" t="s">
        <v>27</v>
      </c>
      <c r="F24" s="22" t="s">
        <v>28</v>
      </c>
      <c r="G24" s="22"/>
      <c r="H24" s="2"/>
      <c r="I24" s="2"/>
      <c r="J24" s="2"/>
      <c r="K24" s="2"/>
      <c r="L24" s="2"/>
      <c r="M24" s="2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"/>
      <c r="B25" s="23" t="s">
        <v>29</v>
      </c>
      <c r="C25" s="15"/>
      <c r="D25" s="24">
        <v>24</v>
      </c>
      <c r="E25" s="24">
        <v>1</v>
      </c>
      <c r="F25" s="12">
        <v>210</v>
      </c>
      <c r="G25" s="25"/>
      <c r="H25" s="2"/>
      <c r="I25" s="2"/>
      <c r="J25" s="2"/>
      <c r="K25" s="2"/>
      <c r="L25" s="2"/>
      <c r="M25" s="2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1"/>
      <c r="B26" s="26" t="s">
        <v>30</v>
      </c>
      <c r="C26" s="22"/>
      <c r="D26" s="24"/>
      <c r="E26" s="12"/>
      <c r="F26" s="12"/>
      <c r="G26" s="25"/>
      <c r="H26" s="2"/>
      <c r="I26" s="2"/>
      <c r="J26" s="2"/>
      <c r="K26" s="2"/>
      <c r="L26" s="2"/>
      <c r="M26" s="2"/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"/>
      <c r="B28" s="11" t="s">
        <v>31</v>
      </c>
      <c r="C28" s="2"/>
      <c r="D28" s="2"/>
      <c r="E28" s="27"/>
      <c r="F28" s="24">
        <v>2</v>
      </c>
      <c r="G28" s="24">
        <v>2025</v>
      </c>
      <c r="H28" s="2"/>
      <c r="I28" s="2"/>
      <c r="J28" s="2"/>
      <c r="K28" s="2"/>
      <c r="L28" s="2"/>
      <c r="M28" s="2"/>
      <c r="N28" s="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"/>
      <c r="B29" s="11" t="s">
        <v>32</v>
      </c>
      <c r="C29" s="2"/>
      <c r="D29" s="2"/>
      <c r="E29" s="24">
        <v>31</v>
      </c>
      <c r="F29" s="24">
        <v>12</v>
      </c>
      <c r="G29" s="24">
        <v>2025</v>
      </c>
      <c r="H29" s="2"/>
      <c r="I29" s="2"/>
      <c r="J29" s="2"/>
      <c r="K29" s="2"/>
      <c r="L29" s="2"/>
      <c r="M29" s="2"/>
      <c r="N29" s="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11" t="s">
        <v>33</v>
      </c>
      <c r="C30" s="2"/>
      <c r="D30" s="2"/>
      <c r="E30" s="2"/>
      <c r="F30" s="24">
        <v>6</v>
      </c>
      <c r="G30" s="24">
        <v>2025</v>
      </c>
      <c r="H30" s="2"/>
      <c r="I30" s="2"/>
      <c r="J30" s="2"/>
      <c r="K30" s="2"/>
      <c r="L30" s="2"/>
      <c r="M30" s="2"/>
      <c r="N30" s="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"/>
      <c r="B31" s="2"/>
      <c r="C31" s="2"/>
      <c r="D31" s="2"/>
      <c r="E31" s="2"/>
      <c r="F31" s="98"/>
      <c r="G31" s="2"/>
      <c r="H31" s="2"/>
      <c r="I31" s="2"/>
      <c r="J31" s="2"/>
      <c r="K31" s="2"/>
      <c r="L31" s="2"/>
      <c r="M31" s="2"/>
      <c r="N31" s="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4" t="s">
        <v>34</v>
      </c>
      <c r="C32" s="28"/>
      <c r="D32" s="28"/>
      <c r="E32" s="28"/>
      <c r="F32" s="9"/>
      <c r="G32" s="2"/>
      <c r="H32" s="2"/>
      <c r="I32" s="2"/>
      <c r="J32" s="2"/>
      <c r="K32" s="2"/>
      <c r="L32" s="29"/>
      <c r="M32" s="2"/>
      <c r="N32" s="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2"/>
      <c r="M33" s="2"/>
      <c r="N33" s="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0" t="s">
        <v>35</v>
      </c>
      <c r="B34" s="2" t="s">
        <v>36</v>
      </c>
      <c r="C34" s="2"/>
      <c r="D34" s="2"/>
      <c r="E34" s="2"/>
      <c r="F34" s="2"/>
      <c r="G34" s="2"/>
      <c r="H34" s="2"/>
      <c r="I34" s="2"/>
      <c r="J34" s="2"/>
      <c r="K34" s="2"/>
      <c r="L34" s="31">
        <v>62116680</v>
      </c>
      <c r="M34" s="2"/>
      <c r="N34" s="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30"/>
      <c r="B35" s="2"/>
      <c r="C35" s="2"/>
      <c r="D35" s="2"/>
      <c r="E35" s="2"/>
      <c r="F35" s="2"/>
      <c r="G35" s="2"/>
      <c r="H35" s="2"/>
      <c r="I35" s="2"/>
      <c r="J35" s="2"/>
      <c r="K35" s="2"/>
      <c r="L35" s="22"/>
      <c r="M35" s="2"/>
      <c r="N35" s="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30" t="s">
        <v>37</v>
      </c>
      <c r="B36" s="2" t="s">
        <v>38</v>
      </c>
      <c r="C36" s="2"/>
      <c r="D36" s="2"/>
      <c r="E36" s="2"/>
      <c r="F36" s="2"/>
      <c r="G36" s="2"/>
      <c r="H36" s="2"/>
      <c r="I36" s="2"/>
      <c r="J36" s="2"/>
      <c r="K36" s="2"/>
      <c r="L36" s="32"/>
      <c r="M36" s="2"/>
      <c r="N36" s="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0"/>
      <c r="B37" s="2"/>
      <c r="C37" s="2"/>
      <c r="D37" s="2"/>
      <c r="E37" s="2"/>
      <c r="F37" s="2"/>
      <c r="G37" s="2"/>
      <c r="H37" s="2"/>
      <c r="I37" s="2"/>
      <c r="J37" s="2"/>
      <c r="K37" s="2"/>
      <c r="L37" s="33"/>
      <c r="M37" s="2"/>
      <c r="N37" s="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30" t="s">
        <v>39</v>
      </c>
      <c r="B38" s="34" t="s">
        <v>40</v>
      </c>
      <c r="C38" s="35"/>
      <c r="D38" s="36"/>
      <c r="E38" s="36"/>
      <c r="F38" s="36"/>
      <c r="G38" s="36"/>
      <c r="H38" s="36"/>
      <c r="I38" s="36"/>
      <c r="J38" s="36"/>
      <c r="K38" s="36"/>
      <c r="L38" s="37">
        <f>SUM(L34:L37)</f>
        <v>62116680</v>
      </c>
      <c r="M38" s="2" t="s">
        <v>41</v>
      </c>
      <c r="N38" s="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30"/>
      <c r="B39" s="2"/>
      <c r="C39" s="2"/>
      <c r="D39" s="2"/>
      <c r="E39" s="2"/>
      <c r="F39" s="2"/>
      <c r="G39" s="2"/>
      <c r="H39" s="2"/>
      <c r="I39" s="2"/>
      <c r="J39" s="2"/>
      <c r="K39" s="2"/>
      <c r="L39" s="38"/>
      <c r="M39" s="2"/>
      <c r="N39" s="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9"/>
      <c r="B40" s="40" t="s">
        <v>42</v>
      </c>
      <c r="C40" s="2"/>
      <c r="D40" s="2"/>
      <c r="E40" s="2"/>
      <c r="F40" s="2"/>
      <c r="G40" s="2"/>
      <c r="H40" s="2"/>
      <c r="I40" s="2"/>
      <c r="J40" s="2"/>
      <c r="K40" s="2"/>
      <c r="L40" s="22"/>
      <c r="M40" s="2"/>
      <c r="N40" s="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39" t="s">
        <v>43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6"/>
      <c r="L41" s="31">
        <v>1653569</v>
      </c>
      <c r="M41" s="18"/>
      <c r="N41" s="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39" t="s">
        <v>45</v>
      </c>
      <c r="B42" s="14" t="s">
        <v>46</v>
      </c>
      <c r="C42" s="15"/>
      <c r="D42" s="15"/>
      <c r="E42" s="15"/>
      <c r="F42" s="15"/>
      <c r="G42" s="15"/>
      <c r="H42" s="15"/>
      <c r="I42" s="15"/>
      <c r="J42" s="15"/>
      <c r="K42" s="16"/>
      <c r="L42" s="31">
        <v>5029717</v>
      </c>
      <c r="M42" s="18"/>
      <c r="N42" s="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39" t="s">
        <v>47</v>
      </c>
      <c r="B43" s="2" t="s">
        <v>48</v>
      </c>
      <c r="C43" s="41"/>
      <c r="D43" s="42"/>
      <c r="E43" s="42"/>
      <c r="F43" s="42"/>
      <c r="G43" s="42"/>
      <c r="H43" s="42"/>
      <c r="I43" s="42"/>
      <c r="J43" s="42"/>
      <c r="K43" s="43"/>
      <c r="L43" s="44"/>
      <c r="M43" s="18"/>
      <c r="N43" s="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30" t="s">
        <v>49</v>
      </c>
      <c r="B44" s="34" t="s">
        <v>50</v>
      </c>
      <c r="C44" s="36"/>
      <c r="D44" s="36"/>
      <c r="E44" s="36"/>
      <c r="F44" s="36"/>
      <c r="G44" s="36"/>
      <c r="H44" s="36"/>
      <c r="I44" s="36"/>
      <c r="J44" s="36"/>
      <c r="K44" s="36"/>
      <c r="L44" s="60">
        <f>SUM(L41:L43)</f>
        <v>6683286</v>
      </c>
      <c r="M44" s="18" t="s">
        <v>51</v>
      </c>
      <c r="N44" s="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38"/>
      <c r="M45" s="2"/>
      <c r="N45" s="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30" t="s">
        <v>52</v>
      </c>
      <c r="B46" s="11" t="s">
        <v>53</v>
      </c>
      <c r="C46" s="2"/>
      <c r="D46" s="2"/>
      <c r="E46" s="2"/>
      <c r="F46" s="2"/>
      <c r="G46" s="2"/>
      <c r="H46" s="2"/>
      <c r="I46" s="2"/>
      <c r="J46" s="2"/>
      <c r="K46" s="2"/>
      <c r="L46" s="45">
        <f>+L38-L44</f>
        <v>55433394</v>
      </c>
      <c r="M46" s="2" t="s">
        <v>54</v>
      </c>
      <c r="N46" s="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4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1"/>
      <c r="B50" s="4" t="s">
        <v>55</v>
      </c>
      <c r="C50" s="5"/>
      <c r="D50" s="5"/>
      <c r="E50" s="5"/>
      <c r="F50" s="5"/>
      <c r="G50" s="5"/>
      <c r="H50" s="2"/>
      <c r="I50" s="2"/>
      <c r="J50" s="2"/>
      <c r="K50" s="2"/>
      <c r="L50" s="2"/>
      <c r="M50" s="2"/>
      <c r="N50" s="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1"/>
      <c r="B51" s="4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1"/>
      <c r="B52" s="2" t="s">
        <v>56</v>
      </c>
      <c r="C52" s="2"/>
      <c r="D52" s="2" t="s">
        <v>57</v>
      </c>
      <c r="E52" s="2"/>
      <c r="F52" s="2"/>
      <c r="G52" s="2"/>
      <c r="H52" s="2"/>
      <c r="I52" s="2"/>
      <c r="J52" s="2"/>
      <c r="K52" s="2"/>
      <c r="L52" s="2"/>
      <c r="M52" s="2"/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1"/>
      <c r="B53" s="2" t="s">
        <v>58</v>
      </c>
      <c r="C53" s="2"/>
      <c r="D53" s="169" t="s">
        <v>59</v>
      </c>
      <c r="E53" s="162"/>
      <c r="F53" s="162"/>
      <c r="G53" s="162"/>
      <c r="H53" s="2"/>
      <c r="I53" s="2"/>
      <c r="J53" s="2"/>
      <c r="K53" s="2"/>
      <c r="L53" s="2"/>
      <c r="M53" s="2"/>
      <c r="N53" s="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1"/>
      <c r="B54" s="2" t="s">
        <v>60</v>
      </c>
      <c r="C54" s="2"/>
      <c r="D54" s="2" t="s">
        <v>61</v>
      </c>
      <c r="E54" s="2"/>
      <c r="F54" s="2"/>
      <c r="G54" s="2"/>
      <c r="H54" s="2"/>
      <c r="I54" s="2"/>
      <c r="J54" s="2"/>
      <c r="K54" s="2"/>
      <c r="L54" s="2"/>
      <c r="M54" s="2"/>
      <c r="N54" s="3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1"/>
      <c r="B56" s="2" t="s">
        <v>62</v>
      </c>
      <c r="C56" s="2"/>
      <c r="D56" s="2" t="s">
        <v>63</v>
      </c>
      <c r="E56" s="2"/>
      <c r="F56" s="2"/>
      <c r="G56" s="2"/>
      <c r="H56" s="2"/>
      <c r="I56" s="2"/>
      <c r="J56" s="2"/>
      <c r="K56" s="2"/>
      <c r="L56" s="2"/>
      <c r="M56" s="2"/>
      <c r="N56" s="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1"/>
      <c r="B57" s="2" t="s">
        <v>58</v>
      </c>
      <c r="C57" s="2"/>
      <c r="D57" s="2" t="s">
        <v>63</v>
      </c>
      <c r="E57" s="2"/>
      <c r="F57" s="2"/>
      <c r="G57" s="2"/>
      <c r="H57" s="2"/>
      <c r="I57" s="2"/>
      <c r="J57" s="2"/>
      <c r="K57" s="2"/>
      <c r="L57" s="2"/>
      <c r="M57" s="2"/>
      <c r="N57" s="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1"/>
      <c r="B58" s="2" t="s">
        <v>60</v>
      </c>
      <c r="C58" s="2"/>
      <c r="D58" s="2" t="s">
        <v>64</v>
      </c>
      <c r="E58" s="2"/>
      <c r="F58" s="2"/>
      <c r="G58" s="2"/>
      <c r="H58" s="2"/>
      <c r="I58" s="157" t="s">
        <v>65</v>
      </c>
      <c r="J58" s="158"/>
      <c r="K58" s="158"/>
      <c r="L58" s="158"/>
      <c r="M58" s="158"/>
      <c r="N58" s="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1"/>
      <c r="B59" s="2"/>
      <c r="C59" s="2"/>
      <c r="D59" s="2"/>
      <c r="E59" s="2"/>
      <c r="F59" s="2"/>
      <c r="G59" s="2"/>
      <c r="H59" s="2"/>
      <c r="I59" s="159" t="s">
        <v>66</v>
      </c>
      <c r="J59" s="160"/>
      <c r="K59" s="160"/>
      <c r="L59" s="160"/>
      <c r="M59" s="160"/>
      <c r="N59" s="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4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 t="s">
        <v>67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161" t="s">
        <v>68</v>
      </c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7">
    <mergeCell ref="I58:M58"/>
    <mergeCell ref="I59:M59"/>
    <mergeCell ref="B62:N63"/>
    <mergeCell ref="B2:L2"/>
    <mergeCell ref="F7:M7"/>
    <mergeCell ref="K11:L11"/>
    <mergeCell ref="D53:G53"/>
  </mergeCells>
  <pageMargins left="0" right="0" top="0.74803149606299213" bottom="0.74803149606299213" header="0" footer="0"/>
  <pageSetup paperSize="14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992"/>
  <sheetViews>
    <sheetView showGridLines="0" topLeftCell="A4" workbookViewId="0">
      <selection activeCell="J27" sqref="J27"/>
    </sheetView>
  </sheetViews>
  <sheetFormatPr baseColWidth="10" defaultColWidth="14.42578125" defaultRowHeight="15" customHeight="1" x14ac:dyDescent="0.25"/>
  <cols>
    <col min="1" max="1" width="4" customWidth="1"/>
    <col min="2" max="2" width="10.140625" customWidth="1"/>
    <col min="3" max="3" width="2.85546875" customWidth="1"/>
    <col min="4" max="4" width="10.140625" customWidth="1"/>
    <col min="5" max="5" width="7" customWidth="1"/>
    <col min="6" max="6" width="10.140625" customWidth="1"/>
    <col min="7" max="7" width="17.7109375" customWidth="1"/>
    <col min="8" max="8" width="20.85546875" customWidth="1"/>
    <col min="9" max="9" width="11.85546875" customWidth="1"/>
    <col min="10" max="10" width="12.42578125" customWidth="1"/>
    <col min="11" max="11" width="2.7109375" customWidth="1"/>
    <col min="12" max="27" width="11.42578125" customWidth="1"/>
  </cols>
  <sheetData>
    <row r="1" spans="2:27" ht="12.75" customHeight="1" x14ac:dyDescent="0.25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2:27" ht="15" customHeight="1" x14ac:dyDescent="0.25">
      <c r="B2" s="172" t="s">
        <v>69</v>
      </c>
      <c r="C2" s="167"/>
      <c r="D2" s="167"/>
      <c r="E2" s="167"/>
      <c r="F2" s="167"/>
      <c r="G2" s="167"/>
      <c r="H2" s="167"/>
      <c r="I2" s="167"/>
      <c r="J2" s="168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2:27" x14ac:dyDescent="0.25">
      <c r="B3" s="173" t="s">
        <v>70</v>
      </c>
      <c r="C3" s="175" t="s">
        <v>71</v>
      </c>
      <c r="D3" s="168"/>
      <c r="E3" s="175" t="s">
        <v>72</v>
      </c>
      <c r="F3" s="167"/>
      <c r="G3" s="168"/>
      <c r="H3" s="173" t="s">
        <v>73</v>
      </c>
      <c r="I3" s="173" t="s">
        <v>74</v>
      </c>
      <c r="J3" s="173" t="s">
        <v>75</v>
      </c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2:27" ht="63.75" x14ac:dyDescent="0.25">
      <c r="B4" s="174"/>
      <c r="C4" s="72" t="s">
        <v>22</v>
      </c>
      <c r="D4" s="72" t="s">
        <v>76</v>
      </c>
      <c r="E4" s="72" t="s">
        <v>22</v>
      </c>
      <c r="F4" s="72" t="s">
        <v>77</v>
      </c>
      <c r="G4" s="72" t="s">
        <v>78</v>
      </c>
      <c r="H4" s="174"/>
      <c r="I4" s="174"/>
      <c r="J4" s="174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2:27" x14ac:dyDescent="0.25">
      <c r="B5" s="64" t="s">
        <v>88</v>
      </c>
      <c r="C5" s="69"/>
      <c r="D5" s="73">
        <v>45810</v>
      </c>
      <c r="E5" s="78">
        <v>726</v>
      </c>
      <c r="F5" s="69" t="s">
        <v>130</v>
      </c>
      <c r="G5" s="69" t="s">
        <v>133</v>
      </c>
      <c r="H5" s="67" t="s">
        <v>134</v>
      </c>
      <c r="I5" s="64" t="s">
        <v>91</v>
      </c>
      <c r="J5" s="59">
        <v>68000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2:27" x14ac:dyDescent="0.25">
      <c r="B6" s="64" t="s">
        <v>88</v>
      </c>
      <c r="C6" s="69"/>
      <c r="D6" s="73">
        <v>45810</v>
      </c>
      <c r="E6" s="78">
        <v>339</v>
      </c>
      <c r="F6" s="69" t="s">
        <v>89</v>
      </c>
      <c r="G6" s="69" t="s">
        <v>90</v>
      </c>
      <c r="H6" s="67" t="s">
        <v>125</v>
      </c>
      <c r="I6" s="64" t="s">
        <v>91</v>
      </c>
      <c r="J6" s="59">
        <v>437325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2:27" ht="12.75" customHeight="1" x14ac:dyDescent="0.25">
      <c r="B7" s="136" t="s">
        <v>88</v>
      </c>
      <c r="C7" s="135"/>
      <c r="D7" s="137">
        <v>45812</v>
      </c>
      <c r="E7" s="149"/>
      <c r="F7" s="135" t="s">
        <v>136</v>
      </c>
      <c r="G7" s="135" t="s">
        <v>117</v>
      </c>
      <c r="H7" s="135" t="s">
        <v>137</v>
      </c>
      <c r="I7" s="135" t="s">
        <v>141</v>
      </c>
      <c r="J7" s="152">
        <v>55719</v>
      </c>
      <c r="K7" s="55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2:27" ht="12.75" customHeight="1" x14ac:dyDescent="0.25">
      <c r="B8" s="150" t="s">
        <v>88</v>
      </c>
      <c r="C8" s="135"/>
      <c r="D8" s="137">
        <v>45813</v>
      </c>
      <c r="E8" s="149">
        <v>66015</v>
      </c>
      <c r="F8" s="136" t="s">
        <v>89</v>
      </c>
      <c r="G8" s="136" t="s">
        <v>120</v>
      </c>
      <c r="H8" s="151" t="s">
        <v>135</v>
      </c>
      <c r="I8" s="136" t="s">
        <v>91</v>
      </c>
      <c r="J8" s="138">
        <v>16990</v>
      </c>
      <c r="K8" s="55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2:27" ht="12.75" customHeight="1" x14ac:dyDescent="0.25">
      <c r="B9" s="155" t="s">
        <v>88</v>
      </c>
      <c r="C9" s="156"/>
      <c r="D9" s="137">
        <v>45813</v>
      </c>
      <c r="E9" s="149">
        <v>47398</v>
      </c>
      <c r="F9" s="155" t="s">
        <v>89</v>
      </c>
      <c r="G9" s="155" t="s">
        <v>139</v>
      </c>
      <c r="H9" s="155" t="s">
        <v>140</v>
      </c>
      <c r="I9" s="155" t="s">
        <v>141</v>
      </c>
      <c r="J9" s="138">
        <v>239940</v>
      </c>
      <c r="K9" s="55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2:27" ht="12.75" customHeight="1" x14ac:dyDescent="0.25">
      <c r="B10" s="155" t="s">
        <v>88</v>
      </c>
      <c r="C10" s="135"/>
      <c r="D10" s="137">
        <v>45813</v>
      </c>
      <c r="E10" s="149"/>
      <c r="F10" s="155" t="s">
        <v>89</v>
      </c>
      <c r="G10" s="155" t="s">
        <v>139</v>
      </c>
      <c r="H10" s="155" t="s">
        <v>142</v>
      </c>
      <c r="I10" s="155" t="s">
        <v>141</v>
      </c>
      <c r="J10" s="138">
        <v>398270</v>
      </c>
      <c r="K10" s="55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spans="2:27" ht="12.75" customHeight="1" x14ac:dyDescent="0.25">
      <c r="B11" s="64" t="s">
        <v>88</v>
      </c>
      <c r="C11" s="69"/>
      <c r="D11" s="73">
        <v>45835</v>
      </c>
      <c r="E11" s="78">
        <v>347</v>
      </c>
      <c r="F11" s="69" t="s">
        <v>89</v>
      </c>
      <c r="G11" s="69" t="s">
        <v>90</v>
      </c>
      <c r="H11" s="67" t="s">
        <v>132</v>
      </c>
      <c r="I11" s="64" t="s">
        <v>91</v>
      </c>
      <c r="J11" s="59">
        <v>437325</v>
      </c>
      <c r="K11" s="55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2:27" ht="12.75" customHeight="1" x14ac:dyDescent="0.25">
      <c r="B12" s="64"/>
      <c r="C12" s="69"/>
      <c r="D12" s="73"/>
      <c r="E12" s="79"/>
      <c r="F12" s="69"/>
      <c r="G12" s="69"/>
      <c r="H12" s="67"/>
      <c r="I12" s="74" t="s">
        <v>79</v>
      </c>
      <c r="J12" s="153">
        <f>SUM(J5:J11)</f>
        <v>1653569</v>
      </c>
      <c r="K12" s="55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2:27" ht="12.75" customHeight="1" x14ac:dyDescent="0.25">
      <c r="B13" s="64" t="s">
        <v>93</v>
      </c>
      <c r="C13" s="69"/>
      <c r="D13" s="73"/>
      <c r="E13" s="79"/>
      <c r="F13" s="69" t="s">
        <v>126</v>
      </c>
      <c r="G13" s="69" t="s">
        <v>114</v>
      </c>
      <c r="H13" s="67" t="s">
        <v>125</v>
      </c>
      <c r="I13" s="133" t="s">
        <v>91</v>
      </c>
      <c r="J13" s="154">
        <v>158146</v>
      </c>
      <c r="K13" s="55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2:27" ht="12.75" customHeight="1" x14ac:dyDescent="0.25">
      <c r="B14" s="64" t="s">
        <v>93</v>
      </c>
      <c r="C14" s="69"/>
      <c r="D14" s="73"/>
      <c r="E14" s="79"/>
      <c r="F14" s="69" t="s">
        <v>124</v>
      </c>
      <c r="G14" s="69" t="s">
        <v>127</v>
      </c>
      <c r="H14" s="67" t="s">
        <v>125</v>
      </c>
      <c r="I14" s="133" t="s">
        <v>91</v>
      </c>
      <c r="J14" s="154">
        <v>562194</v>
      </c>
      <c r="K14" s="55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2:27" ht="12.75" customHeight="1" x14ac:dyDescent="0.25">
      <c r="B15" s="64" t="s">
        <v>93</v>
      </c>
      <c r="C15" s="69"/>
      <c r="D15" s="73"/>
      <c r="E15" s="79"/>
      <c r="F15" s="69" t="s">
        <v>94</v>
      </c>
      <c r="G15" s="69" t="s">
        <v>95</v>
      </c>
      <c r="H15" s="67" t="s">
        <v>132</v>
      </c>
      <c r="I15" s="133" t="s">
        <v>91</v>
      </c>
      <c r="J15" s="154">
        <v>584376</v>
      </c>
      <c r="K15" s="55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2:27" ht="12.75" customHeight="1" x14ac:dyDescent="0.25">
      <c r="B16" s="100" t="s">
        <v>93</v>
      </c>
      <c r="C16" s="88"/>
      <c r="D16" s="73">
        <v>45835</v>
      </c>
      <c r="E16" s="89">
        <v>78</v>
      </c>
      <c r="F16" s="131" t="s">
        <v>97</v>
      </c>
      <c r="G16" s="131" t="s">
        <v>98</v>
      </c>
      <c r="H16" s="67" t="s">
        <v>132</v>
      </c>
      <c r="I16" s="75" t="s">
        <v>91</v>
      </c>
      <c r="J16" s="94">
        <v>892500</v>
      </c>
      <c r="K16" s="55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2:27" ht="12.75" customHeight="1" x14ac:dyDescent="0.25">
      <c r="B17" s="64" t="s">
        <v>93</v>
      </c>
      <c r="C17" s="76"/>
      <c r="D17" s="73">
        <v>45835</v>
      </c>
      <c r="E17" s="82">
        <v>224</v>
      </c>
      <c r="F17" s="53" t="s">
        <v>97</v>
      </c>
      <c r="G17" s="68" t="s">
        <v>100</v>
      </c>
      <c r="H17" s="67" t="s">
        <v>132</v>
      </c>
      <c r="I17" s="75" t="s">
        <v>91</v>
      </c>
      <c r="J17" s="95">
        <v>525000</v>
      </c>
      <c r="K17" s="55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2:27" ht="12.75" customHeight="1" x14ac:dyDescent="0.25">
      <c r="B18" s="64" t="s">
        <v>93</v>
      </c>
      <c r="C18" s="77"/>
      <c r="D18" s="73">
        <v>45835</v>
      </c>
      <c r="E18" s="79">
        <v>97</v>
      </c>
      <c r="F18" s="53" t="s">
        <v>97</v>
      </c>
      <c r="G18" s="69" t="s">
        <v>102</v>
      </c>
      <c r="H18" s="67" t="s">
        <v>132</v>
      </c>
      <c r="I18" s="75" t="s">
        <v>91</v>
      </c>
      <c r="J18" s="96">
        <v>420000</v>
      </c>
      <c r="K18" s="55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2:27" ht="12.75" customHeight="1" x14ac:dyDescent="0.25">
      <c r="B19" s="86" t="s">
        <v>93</v>
      </c>
      <c r="C19" s="86"/>
      <c r="D19" s="73">
        <v>45835</v>
      </c>
      <c r="E19" s="92">
        <v>783</v>
      </c>
      <c r="F19" s="53" t="s">
        <v>97</v>
      </c>
      <c r="G19" s="86" t="s">
        <v>104</v>
      </c>
      <c r="H19" s="67" t="s">
        <v>132</v>
      </c>
      <c r="I19" s="102" t="s">
        <v>91</v>
      </c>
      <c r="J19" s="95">
        <v>250000</v>
      </c>
      <c r="K19" s="55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2:27" ht="12.75" customHeight="1" x14ac:dyDescent="0.25">
      <c r="B20" s="64" t="s">
        <v>93</v>
      </c>
      <c r="C20" s="64"/>
      <c r="D20" s="73">
        <v>45835</v>
      </c>
      <c r="E20" s="83">
        <v>1028</v>
      </c>
      <c r="F20" s="53" t="s">
        <v>97</v>
      </c>
      <c r="G20" s="86" t="s">
        <v>105</v>
      </c>
      <c r="H20" s="67" t="s">
        <v>132</v>
      </c>
      <c r="I20" s="86" t="s">
        <v>91</v>
      </c>
      <c r="J20" s="95">
        <v>315000</v>
      </c>
      <c r="K20" s="55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2:27" ht="12.75" customHeight="1" x14ac:dyDescent="0.25">
      <c r="B21" s="100" t="s">
        <v>93</v>
      </c>
      <c r="C21" s="100"/>
      <c r="D21" s="73">
        <v>46200</v>
      </c>
      <c r="E21" s="101">
        <v>74</v>
      </c>
      <c r="F21" s="128" t="s">
        <v>97</v>
      </c>
      <c r="G21" s="64" t="s">
        <v>128</v>
      </c>
      <c r="H21" s="67" t="s">
        <v>132</v>
      </c>
      <c r="I21" s="64" t="s">
        <v>91</v>
      </c>
      <c r="J21" s="96">
        <v>325000</v>
      </c>
      <c r="K21" s="55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2:27" ht="12.75" customHeight="1" x14ac:dyDescent="0.25">
      <c r="B22" s="100" t="s">
        <v>93</v>
      </c>
      <c r="C22" s="100"/>
      <c r="D22" s="73">
        <v>46200</v>
      </c>
      <c r="E22" s="101">
        <v>75</v>
      </c>
      <c r="F22" s="128" t="s">
        <v>97</v>
      </c>
      <c r="G22" s="64" t="s">
        <v>128</v>
      </c>
      <c r="H22" s="67" t="s">
        <v>132</v>
      </c>
      <c r="I22" s="64" t="s">
        <v>91</v>
      </c>
      <c r="J22" s="96">
        <v>175000</v>
      </c>
      <c r="K22" s="55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2:27" ht="12.75" customHeight="1" x14ac:dyDescent="0.25">
      <c r="B23" s="100" t="s">
        <v>93</v>
      </c>
      <c r="C23" s="100"/>
      <c r="D23" s="73">
        <v>45835</v>
      </c>
      <c r="E23" s="101">
        <v>154</v>
      </c>
      <c r="F23" s="128" t="s">
        <v>97</v>
      </c>
      <c r="G23" s="64" t="s">
        <v>131</v>
      </c>
      <c r="H23" s="67" t="s">
        <v>132</v>
      </c>
      <c r="I23" s="64" t="s">
        <v>91</v>
      </c>
      <c r="J23" s="96">
        <v>175001</v>
      </c>
      <c r="K23" s="55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2:27" ht="12.75" customHeight="1" x14ac:dyDescent="0.25">
      <c r="B24" s="100" t="s">
        <v>93</v>
      </c>
      <c r="C24" s="100"/>
      <c r="D24" s="73">
        <v>45835</v>
      </c>
      <c r="E24" s="101">
        <v>53</v>
      </c>
      <c r="F24" s="128" t="s">
        <v>97</v>
      </c>
      <c r="G24" s="64" t="s">
        <v>138</v>
      </c>
      <c r="H24" s="67" t="s">
        <v>132</v>
      </c>
      <c r="I24" s="64" t="s">
        <v>91</v>
      </c>
      <c r="J24" s="96">
        <v>577500</v>
      </c>
      <c r="K24" s="55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2:27" ht="12.75" customHeight="1" x14ac:dyDescent="0.25">
      <c r="B25" s="64" t="s">
        <v>93</v>
      </c>
      <c r="C25" s="64"/>
      <c r="D25" s="73">
        <v>45835</v>
      </c>
      <c r="E25" s="83">
        <v>66</v>
      </c>
      <c r="F25" s="129" t="s">
        <v>97</v>
      </c>
      <c r="G25" s="64" t="s">
        <v>129</v>
      </c>
      <c r="H25" s="67" t="s">
        <v>132</v>
      </c>
      <c r="I25" s="64" t="s">
        <v>91</v>
      </c>
      <c r="J25" s="96">
        <v>70000</v>
      </c>
      <c r="K25" s="55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2:27" ht="12.75" customHeight="1" x14ac:dyDescent="0.25">
      <c r="B26" s="64"/>
      <c r="C26" s="64"/>
      <c r="D26" s="65"/>
      <c r="E26" s="83"/>
      <c r="F26" s="129"/>
      <c r="G26" s="66"/>
      <c r="H26" s="66"/>
      <c r="I26" s="84" t="s">
        <v>80</v>
      </c>
      <c r="J26" s="87">
        <f>SUM(J13:J25)</f>
        <v>5029717</v>
      </c>
      <c r="K26" s="55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2:27" ht="12.75" customHeight="1" x14ac:dyDescent="0.25">
      <c r="B27" s="64" t="s">
        <v>83</v>
      </c>
      <c r="C27" s="64"/>
      <c r="D27" s="97" t="s">
        <v>85</v>
      </c>
      <c r="E27" s="83"/>
      <c r="F27" s="83" t="s">
        <v>85</v>
      </c>
      <c r="G27" s="83" t="s">
        <v>85</v>
      </c>
      <c r="H27" s="83" t="s">
        <v>85</v>
      </c>
      <c r="I27" s="83" t="s">
        <v>85</v>
      </c>
      <c r="J27" s="59">
        <v>0</v>
      </c>
      <c r="K27" s="55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2:27" ht="12.75" customHeight="1" thickBot="1" x14ac:dyDescent="0.3">
      <c r="B28" s="64"/>
      <c r="C28" s="64"/>
      <c r="D28" s="65"/>
      <c r="E28" s="83"/>
      <c r="F28" s="64"/>
      <c r="G28" s="66"/>
      <c r="H28" s="66"/>
      <c r="I28" s="70" t="s">
        <v>80</v>
      </c>
      <c r="J28" s="63">
        <v>0</v>
      </c>
      <c r="K28" s="55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2:27" ht="17.100000000000001" customHeight="1" thickBot="1" x14ac:dyDescent="0.3">
      <c r="B29" s="170" t="s">
        <v>81</v>
      </c>
      <c r="C29" s="171"/>
      <c r="D29" s="171"/>
      <c r="E29" s="171"/>
      <c r="F29" s="171"/>
      <c r="G29" s="171"/>
      <c r="H29" s="171"/>
      <c r="I29" s="171"/>
      <c r="J29" s="71">
        <f>+J26+J12</f>
        <v>6683286</v>
      </c>
      <c r="K29" s="55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2:27" ht="15.75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2:27" ht="12.7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2:27" ht="12.7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2:27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2:27" ht="12.75" customHeight="1" x14ac:dyDescent="0.25">
      <c r="B34" s="52"/>
      <c r="C34" s="52"/>
      <c r="D34" s="52"/>
      <c r="E34" s="52"/>
      <c r="F34" s="52"/>
      <c r="G34" s="52" t="s">
        <v>82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2:27" ht="12.75" customHeigh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2:27" ht="12.75" customHeight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2:27" ht="12.7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2:27" ht="12.75" customHeight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2:27" ht="12.75" customHeight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2:27" ht="12.75" customHeigh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2:27" ht="12.75" customHeight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2:27" ht="12.75" customHeigh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2:27" ht="12.75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2:27" ht="12.75" customHeight="1" x14ac:dyDescent="0.25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2:27" ht="12.75" customHeight="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2:27" ht="12.75" customHeight="1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2:27" ht="12.75" customHeight="1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2:27" ht="12.75" customHeight="1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2:27" ht="12.75" customHeight="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2:27" ht="12.75" customHeight="1" x14ac:dyDescent="0.2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2:27" ht="12.75" customHeight="1" x14ac:dyDescent="0.2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2:27" ht="12.75" customHeight="1" x14ac:dyDescent="0.25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2:27" ht="12.75" customHeight="1" x14ac:dyDescent="0.2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2:27" ht="12.75" customHeight="1" x14ac:dyDescent="0.25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 spans="2:27" ht="12.75" customHeight="1" x14ac:dyDescent="0.2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2:27" ht="12.75" customHeight="1" x14ac:dyDescent="0.25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2:27" ht="12.75" customHeight="1" x14ac:dyDescent="0.25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spans="2:27" ht="12.75" customHeight="1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spans="2:27" ht="12.75" customHeight="1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spans="2:27" ht="12.75" customHeight="1" x14ac:dyDescent="0.25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 spans="2:27" ht="12.75" customHeight="1" x14ac:dyDescent="0.25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2:27" ht="12.75" customHeight="1" x14ac:dyDescent="0.25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 spans="2:27" ht="12.75" customHeight="1" x14ac:dyDescent="0.25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2:27" ht="12.75" customHeight="1" x14ac:dyDescent="0.25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2:27" ht="12.75" customHeight="1" x14ac:dyDescent="0.25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2:27" ht="12.75" customHeight="1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 spans="2:27" ht="12.75" customHeight="1" x14ac:dyDescent="0.25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2:27" ht="12.75" customHeight="1" x14ac:dyDescent="0.25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2:27" ht="12.75" customHeight="1" x14ac:dyDescent="0.25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2:27" ht="12.75" customHeight="1" x14ac:dyDescent="0.25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2:27" ht="12.75" customHeight="1" x14ac:dyDescent="0.2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 spans="2:27" ht="12.75" customHeight="1" x14ac:dyDescent="0.2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2:27" ht="12.75" customHeight="1" x14ac:dyDescent="0.25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2:27" ht="12.75" customHeight="1" x14ac:dyDescent="0.25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2:27" ht="12.75" customHeight="1" x14ac:dyDescent="0.25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spans="2:27" ht="12.75" customHeight="1" x14ac:dyDescent="0.25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2:27" ht="12.75" customHeight="1" x14ac:dyDescent="0.25"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2:27" ht="12.75" customHeight="1" x14ac:dyDescent="0.25"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2:27" ht="12.75" customHeight="1" x14ac:dyDescent="0.25"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2:27" ht="12.75" customHeight="1" x14ac:dyDescent="0.25"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2:27" ht="12.75" customHeight="1" x14ac:dyDescent="0.25"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 spans="2:27" ht="12.75" customHeight="1" x14ac:dyDescent="0.25"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2:27" ht="12.75" customHeight="1" x14ac:dyDescent="0.25"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2:27" ht="12.75" customHeight="1" x14ac:dyDescent="0.2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 spans="2:27" ht="12.75" customHeight="1" x14ac:dyDescent="0.25"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 spans="2:27" ht="12.75" customHeight="1" x14ac:dyDescent="0.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2:27" ht="12.75" customHeight="1" x14ac:dyDescent="0.25"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2:27" ht="12.75" customHeight="1" x14ac:dyDescent="0.25"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2:27" ht="12.75" customHeight="1" x14ac:dyDescent="0.25"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2:27" ht="12.75" customHeight="1" x14ac:dyDescent="0.25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2:27" ht="12.75" customHeight="1" x14ac:dyDescent="0.25"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2:27" ht="12.75" customHeight="1" x14ac:dyDescent="0.25"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2:27" ht="12.75" customHeight="1" x14ac:dyDescent="0.25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2:27" ht="12.75" customHeight="1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2:27" ht="12.75" customHeight="1" x14ac:dyDescent="0.25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2:27" ht="12.75" customHeight="1" x14ac:dyDescent="0.25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2:27" ht="12.75" customHeight="1" x14ac:dyDescent="0.2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2:27" ht="12.75" customHeight="1" x14ac:dyDescent="0.25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2:27" ht="12.75" customHeight="1" x14ac:dyDescent="0.2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2:27" ht="12.75" customHeight="1" x14ac:dyDescent="0.25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2:27" ht="12.75" customHeight="1" x14ac:dyDescent="0.25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2:27" ht="12.75" customHeight="1" x14ac:dyDescent="0.25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2:27" ht="12.75" customHeight="1" x14ac:dyDescent="0.25"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2:27" ht="12.75" customHeight="1" x14ac:dyDescent="0.25"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2:27" ht="12.75" customHeight="1" x14ac:dyDescent="0.25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2:27" ht="12.75" customHeight="1" x14ac:dyDescent="0.25"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2:27" ht="12.75" customHeight="1" x14ac:dyDescent="0.25"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2:27" ht="12.75" customHeight="1" x14ac:dyDescent="0.25"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2:27" ht="12.75" customHeight="1" x14ac:dyDescent="0.25"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2:27" ht="12.75" customHeight="1" x14ac:dyDescent="0.25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2:27" ht="12.75" customHeight="1" x14ac:dyDescent="0.25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2:27" ht="12.75" customHeight="1" x14ac:dyDescent="0.25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2:27" ht="12.75" customHeight="1" x14ac:dyDescent="0.25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2:27" ht="12.75" customHeight="1" x14ac:dyDescent="0.25"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2:27" ht="12.75" customHeight="1" x14ac:dyDescent="0.25"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2:27" ht="12.75" customHeight="1" x14ac:dyDescent="0.25"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2:27" ht="12.75" customHeight="1" x14ac:dyDescent="0.25"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2:27" ht="12.75" customHeight="1" x14ac:dyDescent="0.25"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2:27" ht="12.75" customHeight="1" x14ac:dyDescent="0.25"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2:27" ht="12.75" customHeight="1" x14ac:dyDescent="0.25"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2:27" ht="12.75" customHeight="1" x14ac:dyDescent="0.25"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2:27" ht="12.75" customHeight="1" x14ac:dyDescent="0.25"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2:27" ht="12.75" customHeight="1" x14ac:dyDescent="0.25"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2:27" ht="12.75" customHeight="1" x14ac:dyDescent="0.25"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2:27" ht="12.75" customHeight="1" x14ac:dyDescent="0.25"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2:27" ht="12.75" customHeight="1" x14ac:dyDescent="0.25"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2:27" ht="12.75" customHeight="1" x14ac:dyDescent="0.25"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2:27" ht="12.75" customHeight="1" x14ac:dyDescent="0.25"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2:27" ht="12.75" customHeight="1" x14ac:dyDescent="0.25"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2:27" ht="12.75" customHeight="1" x14ac:dyDescent="0.25"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2:27" ht="12.75" customHeight="1" x14ac:dyDescent="0.25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2:27" ht="12.75" customHeight="1" x14ac:dyDescent="0.25"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2:27" ht="12.75" customHeight="1" x14ac:dyDescent="0.25"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2:27" ht="12.75" customHeight="1" x14ac:dyDescent="0.25"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2:27" ht="12.75" customHeight="1" x14ac:dyDescent="0.25"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2:27" ht="12.75" customHeight="1" x14ac:dyDescent="0.25"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2:27" ht="12.75" customHeight="1" x14ac:dyDescent="0.25"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2:27" ht="12.75" customHeight="1" x14ac:dyDescent="0.25"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2:27" ht="12.75" customHeight="1" x14ac:dyDescent="0.25"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2:27" ht="12.75" customHeight="1" x14ac:dyDescent="0.25"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2:27" ht="12.75" customHeight="1" x14ac:dyDescent="0.25"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2:27" ht="12.75" customHeight="1" x14ac:dyDescent="0.25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2:27" ht="12.75" customHeight="1" x14ac:dyDescent="0.25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2:27" ht="12.75" customHeight="1" x14ac:dyDescent="0.25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2:27" ht="12.75" customHeight="1" x14ac:dyDescent="0.25"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2:27" ht="12.75" customHeight="1" x14ac:dyDescent="0.25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2:27" ht="12.75" customHeight="1" x14ac:dyDescent="0.25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2:27" ht="12.75" customHeight="1" x14ac:dyDescent="0.25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2:27" ht="12.75" customHeight="1" x14ac:dyDescent="0.25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2:27" ht="12.75" customHeight="1" x14ac:dyDescent="0.25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2:27" ht="12.75" customHeight="1" x14ac:dyDescent="0.25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2:27" ht="12.75" customHeight="1" x14ac:dyDescent="0.25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2:27" ht="12.75" customHeight="1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2:27" ht="12.75" customHeight="1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2:27" ht="12.75" customHeight="1" x14ac:dyDescent="0.25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2:27" ht="12.75" customHeight="1" x14ac:dyDescent="0.25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2:27" ht="12.75" customHeight="1" x14ac:dyDescent="0.25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2:27" ht="12.75" customHeight="1" x14ac:dyDescent="0.25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2:27" ht="12.75" customHeight="1" x14ac:dyDescent="0.25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2:27" ht="12.75" customHeight="1" x14ac:dyDescent="0.25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2:27" ht="12.75" customHeight="1" x14ac:dyDescent="0.25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2:27" ht="12.75" customHeight="1" x14ac:dyDescent="0.25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2:27" ht="12.75" customHeight="1" x14ac:dyDescent="0.25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2:27" ht="12.75" customHeight="1" x14ac:dyDescent="0.25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2:27" ht="12.75" customHeight="1" x14ac:dyDescent="0.25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2:27" ht="12.75" customHeight="1" x14ac:dyDescent="0.25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2:27" ht="12.75" customHeight="1" x14ac:dyDescent="0.25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2:27" ht="12.75" customHeight="1" x14ac:dyDescent="0.25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2:27" ht="12.75" customHeight="1" x14ac:dyDescent="0.25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2:27" ht="12.75" customHeight="1" x14ac:dyDescent="0.25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2:27" ht="12.75" customHeight="1" x14ac:dyDescent="0.25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2:27" ht="12.75" customHeight="1" x14ac:dyDescent="0.25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2:27" ht="12.75" customHeight="1" x14ac:dyDescent="0.25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2:27" ht="12.75" customHeight="1" x14ac:dyDescent="0.25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2:27" ht="12.75" customHeight="1" x14ac:dyDescent="0.25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2:27" ht="12.75" customHeight="1" x14ac:dyDescent="0.25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2:27" ht="12.75" customHeight="1" x14ac:dyDescent="0.25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2:27" ht="12.75" customHeight="1" x14ac:dyDescent="0.25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2:27" ht="12.75" customHeight="1" x14ac:dyDescent="0.25"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2:27" ht="12.75" customHeight="1" x14ac:dyDescent="0.25"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2:27" ht="12.75" customHeight="1" x14ac:dyDescent="0.25"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2:27" ht="12.75" customHeight="1" x14ac:dyDescent="0.25"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2:27" ht="12.75" customHeight="1" x14ac:dyDescent="0.25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2:27" ht="12.75" customHeight="1" x14ac:dyDescent="0.25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2:27" ht="12.75" customHeight="1" x14ac:dyDescent="0.25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2:27" ht="12.75" customHeight="1" x14ac:dyDescent="0.25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2:27" ht="12.75" customHeight="1" x14ac:dyDescent="0.25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2:27" ht="12.75" customHeight="1" x14ac:dyDescent="0.25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2:27" ht="12.75" customHeight="1" x14ac:dyDescent="0.25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2:27" ht="12.75" customHeight="1" x14ac:dyDescent="0.25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2:27" ht="12.75" customHeight="1" x14ac:dyDescent="0.25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2:27" ht="12.75" customHeight="1" x14ac:dyDescent="0.25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2:27" ht="12.75" customHeight="1" x14ac:dyDescent="0.25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2:27" ht="12.75" customHeight="1" x14ac:dyDescent="0.25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2:27" ht="12.75" customHeight="1" x14ac:dyDescent="0.25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2:27" ht="12.75" customHeight="1" x14ac:dyDescent="0.25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2:27" ht="12.75" customHeight="1" x14ac:dyDescent="0.25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2:27" ht="12.75" customHeight="1" x14ac:dyDescent="0.25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2:27" ht="12.75" customHeight="1" x14ac:dyDescent="0.25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2:27" ht="12.75" customHeight="1" x14ac:dyDescent="0.25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2:27" ht="12.75" customHeight="1" x14ac:dyDescent="0.25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2:27" ht="12.75" customHeight="1" x14ac:dyDescent="0.25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2:27" ht="12.75" customHeight="1" x14ac:dyDescent="0.25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2:27" ht="12.75" customHeight="1" x14ac:dyDescent="0.25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2:27" ht="12.75" customHeight="1" x14ac:dyDescent="0.25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2:27" ht="12.75" customHeight="1" x14ac:dyDescent="0.25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2:27" ht="12.75" customHeight="1" x14ac:dyDescent="0.25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2:27" ht="12.75" customHeight="1" x14ac:dyDescent="0.25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2:27" ht="12.75" customHeight="1" x14ac:dyDescent="0.2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2:27" ht="12.75" customHeight="1" x14ac:dyDescent="0.25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2:27" ht="12.75" customHeight="1" x14ac:dyDescent="0.25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2:27" ht="12.75" customHeight="1" x14ac:dyDescent="0.25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2:27" ht="12.75" customHeight="1" x14ac:dyDescent="0.25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2:27" ht="12.75" customHeight="1" x14ac:dyDescent="0.25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2:27" ht="12.75" customHeight="1" x14ac:dyDescent="0.25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2:27" ht="12.75" customHeight="1" x14ac:dyDescent="0.25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2:27" ht="12.75" customHeight="1" x14ac:dyDescent="0.25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2:27" ht="12.75" customHeight="1" x14ac:dyDescent="0.25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2:27" ht="12.75" customHeight="1" x14ac:dyDescent="0.25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2:27" ht="12.75" customHeight="1" x14ac:dyDescent="0.25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2:27" ht="12.75" customHeight="1" x14ac:dyDescent="0.25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2:27" ht="12.75" customHeight="1" x14ac:dyDescent="0.25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2:27" ht="12.75" customHeight="1" x14ac:dyDescent="0.25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2:27" ht="12.75" customHeight="1" x14ac:dyDescent="0.25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2:27" ht="12.75" customHeight="1" x14ac:dyDescent="0.25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2:27" ht="12.75" customHeight="1" x14ac:dyDescent="0.25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2:27" ht="12.75" customHeight="1" x14ac:dyDescent="0.25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2:27" ht="12.75" customHeight="1" x14ac:dyDescent="0.25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2:27" ht="12.75" customHeight="1" x14ac:dyDescent="0.25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2:27" ht="12.75" customHeight="1" x14ac:dyDescent="0.25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2:27" ht="12.75" customHeight="1" x14ac:dyDescent="0.25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2:27" ht="12.75" customHeight="1" x14ac:dyDescent="0.25"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2:27" ht="12.75" customHeight="1" x14ac:dyDescent="0.25"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2:27" ht="12.75" customHeight="1" x14ac:dyDescent="0.25"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2:27" ht="12.75" customHeight="1" x14ac:dyDescent="0.25"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2:27" ht="12.75" customHeight="1" x14ac:dyDescent="0.25"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2:27" ht="12.75" customHeight="1" x14ac:dyDescent="0.25"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2:27" ht="12.75" customHeight="1" x14ac:dyDescent="0.25"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2:27" ht="12.75" customHeight="1" x14ac:dyDescent="0.25"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2:27" ht="12.75" customHeight="1" x14ac:dyDescent="0.25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2:27" ht="12.75" customHeight="1" x14ac:dyDescent="0.25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2:27" ht="12.75" customHeight="1" x14ac:dyDescent="0.25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2:27" ht="12.75" customHeight="1" x14ac:dyDescent="0.25"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2:27" ht="12.75" customHeight="1" x14ac:dyDescent="0.25"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2:27" ht="12.75" customHeight="1" x14ac:dyDescent="0.25"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2:27" ht="12.75" customHeight="1" x14ac:dyDescent="0.25"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2:27" ht="12.75" customHeight="1" x14ac:dyDescent="0.25"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2:27" ht="12.75" customHeight="1" x14ac:dyDescent="0.25"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</row>
    <row r="249" spans="2:27" ht="12.75" customHeight="1" x14ac:dyDescent="0.25"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</row>
    <row r="250" spans="2:27" ht="12.75" customHeight="1" x14ac:dyDescent="0.25"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</row>
    <row r="251" spans="2:27" ht="12.75" customHeight="1" x14ac:dyDescent="0.25"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</row>
    <row r="252" spans="2:27" ht="12.75" customHeight="1" x14ac:dyDescent="0.25"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</row>
    <row r="253" spans="2:27" ht="12.75" customHeight="1" x14ac:dyDescent="0.25"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</row>
    <row r="254" spans="2:27" ht="12.75" customHeight="1" x14ac:dyDescent="0.25"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</row>
    <row r="255" spans="2:27" ht="12.75" customHeight="1" x14ac:dyDescent="0.25"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</row>
    <row r="256" spans="2:27" ht="12.75" customHeight="1" x14ac:dyDescent="0.25"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</row>
    <row r="257" spans="2:27" ht="12.75" customHeight="1" x14ac:dyDescent="0.25"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</row>
    <row r="258" spans="2:27" ht="12.75" customHeight="1" x14ac:dyDescent="0.25"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</row>
    <row r="259" spans="2:27" ht="12.75" customHeight="1" x14ac:dyDescent="0.25"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</row>
    <row r="260" spans="2:27" ht="12.75" customHeight="1" x14ac:dyDescent="0.25"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</row>
    <row r="261" spans="2:27" ht="12.75" customHeight="1" x14ac:dyDescent="0.25"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</row>
    <row r="262" spans="2:27" ht="12.75" customHeight="1" x14ac:dyDescent="0.25"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</row>
    <row r="263" spans="2:27" ht="12.75" customHeight="1" x14ac:dyDescent="0.25"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</row>
    <row r="264" spans="2:27" ht="12.75" customHeight="1" x14ac:dyDescent="0.25"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</row>
    <row r="265" spans="2:27" ht="12.75" customHeight="1" x14ac:dyDescent="0.25"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</row>
    <row r="266" spans="2:27" ht="12.75" customHeight="1" x14ac:dyDescent="0.25"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</row>
    <row r="267" spans="2:27" ht="12.75" customHeight="1" x14ac:dyDescent="0.25"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</row>
    <row r="268" spans="2:27" ht="12.75" customHeight="1" x14ac:dyDescent="0.25"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</row>
    <row r="269" spans="2:27" ht="12.75" customHeight="1" x14ac:dyDescent="0.25"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</row>
    <row r="270" spans="2:27" ht="12.75" customHeight="1" x14ac:dyDescent="0.25"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</row>
    <row r="271" spans="2:27" ht="12.75" customHeight="1" x14ac:dyDescent="0.25"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</row>
    <row r="272" spans="2:27" ht="12.75" customHeight="1" x14ac:dyDescent="0.25"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</row>
    <row r="273" spans="2:27" ht="12.75" customHeight="1" x14ac:dyDescent="0.25"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</row>
    <row r="274" spans="2:27" ht="12.75" customHeight="1" x14ac:dyDescent="0.25"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</row>
    <row r="275" spans="2:27" ht="12.75" customHeight="1" x14ac:dyDescent="0.25"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</row>
    <row r="276" spans="2:27" ht="12.75" customHeight="1" x14ac:dyDescent="0.25"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</row>
    <row r="277" spans="2:27" ht="12.75" customHeight="1" x14ac:dyDescent="0.25"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</row>
    <row r="278" spans="2:27" ht="12.75" customHeight="1" x14ac:dyDescent="0.25"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</row>
    <row r="279" spans="2:27" ht="12.75" customHeight="1" x14ac:dyDescent="0.25"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</row>
    <row r="280" spans="2:27" ht="12.75" customHeight="1" x14ac:dyDescent="0.25"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</row>
    <row r="281" spans="2:27" ht="12.75" customHeight="1" x14ac:dyDescent="0.25"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</row>
    <row r="282" spans="2:27" ht="12.75" customHeight="1" x14ac:dyDescent="0.25"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</row>
    <row r="283" spans="2:27" ht="12.75" customHeight="1" x14ac:dyDescent="0.25"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</row>
    <row r="284" spans="2:27" ht="12.75" customHeight="1" x14ac:dyDescent="0.25"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</row>
    <row r="285" spans="2:27" ht="12.75" customHeight="1" x14ac:dyDescent="0.25"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</row>
    <row r="286" spans="2:27" ht="12.75" customHeight="1" x14ac:dyDescent="0.25"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</row>
    <row r="287" spans="2:27" ht="12.75" customHeight="1" x14ac:dyDescent="0.25"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</row>
    <row r="288" spans="2:27" ht="12.75" customHeight="1" x14ac:dyDescent="0.25"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</row>
    <row r="289" spans="2:27" ht="12.75" customHeight="1" x14ac:dyDescent="0.25"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</row>
    <row r="290" spans="2:27" ht="12.75" customHeight="1" x14ac:dyDescent="0.25"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</row>
    <row r="291" spans="2:27" ht="12.75" customHeight="1" x14ac:dyDescent="0.25"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</row>
    <row r="292" spans="2:27" ht="12.75" customHeight="1" x14ac:dyDescent="0.25"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</row>
    <row r="293" spans="2:27" ht="12.75" customHeight="1" x14ac:dyDescent="0.25"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</row>
    <row r="294" spans="2:27" ht="12.75" customHeight="1" x14ac:dyDescent="0.25"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</row>
    <row r="295" spans="2:27" ht="12.75" customHeight="1" x14ac:dyDescent="0.25"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</row>
    <row r="296" spans="2:27" ht="12.75" customHeight="1" x14ac:dyDescent="0.25"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</row>
    <row r="297" spans="2:27" ht="12.75" customHeight="1" x14ac:dyDescent="0.25"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</row>
    <row r="298" spans="2:27" ht="12.75" customHeight="1" x14ac:dyDescent="0.25"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</row>
    <row r="299" spans="2:27" ht="12.75" customHeight="1" x14ac:dyDescent="0.25"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</row>
    <row r="300" spans="2:27" ht="12.75" customHeight="1" x14ac:dyDescent="0.25"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</row>
    <row r="301" spans="2:27" ht="12.75" customHeight="1" x14ac:dyDescent="0.25"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</row>
    <row r="302" spans="2:27" ht="12.75" customHeight="1" x14ac:dyDescent="0.25"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</row>
    <row r="303" spans="2:27" ht="12.75" customHeight="1" x14ac:dyDescent="0.25"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</row>
    <row r="304" spans="2:27" ht="12.75" customHeight="1" x14ac:dyDescent="0.25"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</row>
    <row r="305" spans="2:27" ht="12.75" customHeight="1" x14ac:dyDescent="0.25"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</row>
    <row r="306" spans="2:27" ht="12.75" customHeight="1" x14ac:dyDescent="0.25"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</row>
    <row r="307" spans="2:27" ht="12.75" customHeight="1" x14ac:dyDescent="0.25"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</row>
    <row r="308" spans="2:27" ht="12.75" customHeight="1" x14ac:dyDescent="0.25"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</row>
    <row r="309" spans="2:27" ht="12.75" customHeight="1" x14ac:dyDescent="0.25"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</row>
    <row r="310" spans="2:27" ht="12.75" customHeight="1" x14ac:dyDescent="0.25"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</row>
    <row r="311" spans="2:27" ht="12.75" customHeight="1" x14ac:dyDescent="0.25"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</row>
    <row r="312" spans="2:27" ht="12.75" customHeight="1" x14ac:dyDescent="0.25"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</row>
    <row r="313" spans="2:27" ht="12.75" customHeight="1" x14ac:dyDescent="0.25"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</row>
    <row r="314" spans="2:27" ht="12.75" customHeight="1" x14ac:dyDescent="0.25"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</row>
    <row r="315" spans="2:27" ht="12.75" customHeight="1" x14ac:dyDescent="0.25"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</row>
    <row r="316" spans="2:27" ht="12.75" customHeight="1" x14ac:dyDescent="0.25"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</row>
    <row r="317" spans="2:27" ht="12.75" customHeight="1" x14ac:dyDescent="0.25"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</row>
    <row r="318" spans="2:27" ht="12.75" customHeight="1" x14ac:dyDescent="0.25"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</row>
    <row r="319" spans="2:27" ht="12.75" customHeight="1" x14ac:dyDescent="0.25"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</row>
    <row r="320" spans="2:27" ht="12.75" customHeight="1" x14ac:dyDescent="0.25"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</row>
    <row r="321" spans="2:27" ht="12.75" customHeight="1" x14ac:dyDescent="0.25"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</row>
    <row r="322" spans="2:27" ht="12.75" customHeight="1" x14ac:dyDescent="0.25"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</row>
    <row r="323" spans="2:27" ht="12.75" customHeight="1" x14ac:dyDescent="0.25"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</row>
    <row r="324" spans="2:27" ht="12.75" customHeight="1" x14ac:dyDescent="0.25"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</row>
    <row r="325" spans="2:27" ht="12.75" customHeight="1" x14ac:dyDescent="0.25"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</row>
    <row r="326" spans="2:27" ht="12.75" customHeight="1" x14ac:dyDescent="0.25"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</row>
    <row r="327" spans="2:27" ht="12.75" customHeight="1" x14ac:dyDescent="0.25"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</row>
    <row r="328" spans="2:27" ht="12.75" customHeight="1" x14ac:dyDescent="0.25"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</row>
    <row r="329" spans="2:27" ht="12.75" customHeight="1" x14ac:dyDescent="0.25"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</row>
    <row r="330" spans="2:27" ht="12.75" customHeight="1" x14ac:dyDescent="0.25"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</row>
    <row r="331" spans="2:27" ht="12.75" customHeight="1" x14ac:dyDescent="0.25"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</row>
    <row r="332" spans="2:27" ht="12.75" customHeight="1" x14ac:dyDescent="0.25"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</row>
    <row r="333" spans="2:27" ht="12.75" customHeight="1" x14ac:dyDescent="0.25"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</row>
    <row r="334" spans="2:27" ht="12.75" customHeight="1" x14ac:dyDescent="0.25"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</row>
    <row r="335" spans="2:27" ht="12.75" customHeight="1" x14ac:dyDescent="0.25"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</row>
    <row r="336" spans="2:27" ht="12.75" customHeight="1" x14ac:dyDescent="0.25"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</row>
    <row r="337" spans="2:27" ht="12.75" customHeight="1" x14ac:dyDescent="0.25"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</row>
    <row r="338" spans="2:27" ht="12.75" customHeight="1" x14ac:dyDescent="0.25"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</row>
    <row r="339" spans="2:27" ht="12.75" customHeight="1" x14ac:dyDescent="0.25"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</row>
    <row r="340" spans="2:27" ht="12.75" customHeight="1" x14ac:dyDescent="0.25"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</row>
    <row r="341" spans="2:27" ht="12.75" customHeight="1" x14ac:dyDescent="0.25"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</row>
    <row r="342" spans="2:27" ht="12.75" customHeight="1" x14ac:dyDescent="0.25"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</row>
    <row r="343" spans="2:27" ht="12.75" customHeight="1" x14ac:dyDescent="0.25"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</row>
    <row r="344" spans="2:27" ht="12.75" customHeight="1" x14ac:dyDescent="0.25"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</row>
    <row r="345" spans="2:27" ht="12.75" customHeight="1" x14ac:dyDescent="0.25"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</row>
    <row r="346" spans="2:27" ht="12.75" customHeight="1" x14ac:dyDescent="0.25"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</row>
    <row r="347" spans="2:27" ht="12.75" customHeight="1" x14ac:dyDescent="0.25"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</row>
    <row r="348" spans="2:27" ht="12.75" customHeight="1" x14ac:dyDescent="0.25"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</row>
    <row r="349" spans="2:27" ht="12.75" customHeight="1" x14ac:dyDescent="0.25"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</row>
    <row r="350" spans="2:27" ht="12.75" customHeight="1" x14ac:dyDescent="0.25"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</row>
    <row r="351" spans="2:27" ht="12.75" customHeight="1" x14ac:dyDescent="0.25"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</row>
    <row r="352" spans="2:27" ht="12.75" customHeight="1" x14ac:dyDescent="0.25"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</row>
    <row r="353" spans="2:27" ht="12.75" customHeight="1" x14ac:dyDescent="0.25"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</row>
    <row r="354" spans="2:27" ht="12.75" customHeight="1" x14ac:dyDescent="0.25"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</row>
    <row r="355" spans="2:27" ht="12.75" customHeight="1" x14ac:dyDescent="0.25"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</row>
    <row r="356" spans="2:27" ht="12.75" customHeight="1" x14ac:dyDescent="0.25"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</row>
    <row r="357" spans="2:27" ht="12.75" customHeight="1" x14ac:dyDescent="0.25"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</row>
    <row r="358" spans="2:27" ht="12.75" customHeight="1" x14ac:dyDescent="0.25"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</row>
    <row r="359" spans="2:27" ht="12.75" customHeight="1" x14ac:dyDescent="0.25"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</row>
    <row r="360" spans="2:27" ht="12.75" customHeight="1" x14ac:dyDescent="0.25"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</row>
    <row r="361" spans="2:27" ht="12.75" customHeight="1" x14ac:dyDescent="0.25"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</row>
    <row r="362" spans="2:27" ht="12.75" customHeight="1" x14ac:dyDescent="0.25"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</row>
    <row r="363" spans="2:27" ht="12.75" customHeight="1" x14ac:dyDescent="0.25"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</row>
    <row r="364" spans="2:27" ht="12.75" customHeight="1" x14ac:dyDescent="0.25"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</row>
    <row r="365" spans="2:27" ht="12.75" customHeight="1" x14ac:dyDescent="0.25"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</row>
    <row r="366" spans="2:27" ht="12.75" customHeight="1" x14ac:dyDescent="0.25"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</row>
    <row r="367" spans="2:27" ht="12.75" customHeight="1" x14ac:dyDescent="0.25"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</row>
    <row r="368" spans="2:27" ht="12.75" customHeight="1" x14ac:dyDescent="0.25"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</row>
    <row r="369" spans="2:27" ht="12.75" customHeight="1" x14ac:dyDescent="0.25"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</row>
    <row r="370" spans="2:27" ht="12.75" customHeight="1" x14ac:dyDescent="0.25"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</row>
    <row r="371" spans="2:27" ht="12.75" customHeight="1" x14ac:dyDescent="0.25"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</row>
    <row r="372" spans="2:27" ht="12.75" customHeight="1" x14ac:dyDescent="0.25"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</row>
    <row r="373" spans="2:27" ht="12.75" customHeight="1" x14ac:dyDescent="0.25"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</row>
    <row r="374" spans="2:27" ht="12.75" customHeight="1" x14ac:dyDescent="0.25"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</row>
    <row r="375" spans="2:27" ht="12.75" customHeight="1" x14ac:dyDescent="0.25"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</row>
    <row r="376" spans="2:27" ht="12.75" customHeight="1" x14ac:dyDescent="0.25"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</row>
    <row r="377" spans="2:27" ht="12.75" customHeight="1" x14ac:dyDescent="0.25"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</row>
    <row r="378" spans="2:27" ht="12.75" customHeight="1" x14ac:dyDescent="0.25"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</row>
    <row r="379" spans="2:27" ht="12.75" customHeight="1" x14ac:dyDescent="0.25"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</row>
    <row r="380" spans="2:27" ht="12.75" customHeight="1" x14ac:dyDescent="0.25"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</row>
    <row r="381" spans="2:27" ht="12.75" customHeight="1" x14ac:dyDescent="0.25"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</row>
    <row r="382" spans="2:27" ht="12.75" customHeight="1" x14ac:dyDescent="0.25"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</row>
    <row r="383" spans="2:27" ht="12.75" customHeight="1" x14ac:dyDescent="0.25"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</row>
    <row r="384" spans="2:27" ht="12.75" customHeight="1" x14ac:dyDescent="0.25"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</row>
    <row r="385" spans="2:27" ht="12.75" customHeight="1" x14ac:dyDescent="0.25"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</row>
    <row r="386" spans="2:27" ht="12.75" customHeight="1" x14ac:dyDescent="0.25"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</row>
    <row r="387" spans="2:27" ht="12.75" customHeight="1" x14ac:dyDescent="0.25"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</row>
    <row r="388" spans="2:27" ht="12.75" customHeight="1" x14ac:dyDescent="0.25"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</row>
    <row r="389" spans="2:27" ht="12.75" customHeight="1" x14ac:dyDescent="0.25"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</row>
    <row r="390" spans="2:27" ht="12.75" customHeight="1" x14ac:dyDescent="0.25"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</row>
    <row r="391" spans="2:27" ht="12.75" customHeight="1" x14ac:dyDescent="0.25"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</row>
    <row r="392" spans="2:27" ht="12.75" customHeight="1" x14ac:dyDescent="0.25"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</row>
    <row r="393" spans="2:27" ht="12.75" customHeight="1" x14ac:dyDescent="0.25"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</row>
    <row r="394" spans="2:27" ht="12.75" customHeight="1" x14ac:dyDescent="0.25"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</row>
    <row r="395" spans="2:27" ht="12.75" customHeight="1" x14ac:dyDescent="0.25"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</row>
    <row r="396" spans="2:27" ht="12.75" customHeight="1" x14ac:dyDescent="0.25"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</row>
    <row r="397" spans="2:27" ht="12.75" customHeight="1" x14ac:dyDescent="0.25"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</row>
    <row r="398" spans="2:27" ht="12.75" customHeight="1" x14ac:dyDescent="0.25"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</row>
    <row r="399" spans="2:27" ht="12.75" customHeight="1" x14ac:dyDescent="0.25"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</row>
    <row r="400" spans="2:27" ht="12.75" customHeight="1" x14ac:dyDescent="0.25"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</row>
    <row r="401" spans="2:27" ht="12.75" customHeight="1" x14ac:dyDescent="0.25"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</row>
    <row r="402" spans="2:27" ht="12.75" customHeight="1" x14ac:dyDescent="0.25"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</row>
    <row r="403" spans="2:27" ht="12.75" customHeight="1" x14ac:dyDescent="0.25"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</row>
    <row r="404" spans="2:27" ht="12.75" customHeight="1" x14ac:dyDescent="0.25"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</row>
    <row r="405" spans="2:27" ht="12.75" customHeight="1" x14ac:dyDescent="0.25"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</row>
    <row r="406" spans="2:27" ht="12.75" customHeight="1" x14ac:dyDescent="0.25"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</row>
    <row r="407" spans="2:27" ht="12.75" customHeight="1" x14ac:dyDescent="0.25"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</row>
    <row r="408" spans="2:27" ht="12.75" customHeight="1" x14ac:dyDescent="0.25"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</row>
    <row r="409" spans="2:27" ht="12.75" customHeight="1" x14ac:dyDescent="0.25"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</row>
    <row r="410" spans="2:27" ht="12.75" customHeight="1" x14ac:dyDescent="0.25"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</row>
    <row r="411" spans="2:27" ht="12.75" customHeight="1" x14ac:dyDescent="0.25"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</row>
    <row r="412" spans="2:27" ht="12.75" customHeight="1" x14ac:dyDescent="0.25"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</row>
    <row r="413" spans="2:27" ht="12.75" customHeight="1" x14ac:dyDescent="0.25"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</row>
    <row r="414" spans="2:27" ht="12.75" customHeight="1" x14ac:dyDescent="0.25"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</row>
    <row r="415" spans="2:27" ht="12.75" customHeight="1" x14ac:dyDescent="0.25"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</row>
    <row r="416" spans="2:27" ht="12.75" customHeight="1" x14ac:dyDescent="0.25"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</row>
    <row r="417" spans="2:27" ht="12.75" customHeight="1" x14ac:dyDescent="0.25"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</row>
    <row r="418" spans="2:27" ht="12.75" customHeight="1" x14ac:dyDescent="0.25"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</row>
    <row r="419" spans="2:27" ht="12.75" customHeight="1" x14ac:dyDescent="0.25"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</row>
    <row r="420" spans="2:27" ht="12.75" customHeight="1" x14ac:dyDescent="0.25"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</row>
    <row r="421" spans="2:27" ht="12.75" customHeight="1" x14ac:dyDescent="0.25"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</row>
    <row r="422" spans="2:27" ht="12.75" customHeight="1" x14ac:dyDescent="0.25"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</row>
    <row r="423" spans="2:27" ht="12.75" customHeight="1" x14ac:dyDescent="0.25"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</row>
    <row r="424" spans="2:27" ht="12.75" customHeight="1" x14ac:dyDescent="0.25"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</row>
    <row r="425" spans="2:27" ht="12.75" customHeight="1" x14ac:dyDescent="0.25"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</row>
    <row r="426" spans="2:27" ht="12.75" customHeight="1" x14ac:dyDescent="0.25"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</row>
    <row r="427" spans="2:27" ht="12.75" customHeight="1" x14ac:dyDescent="0.25"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</row>
    <row r="428" spans="2:27" ht="12.75" customHeight="1" x14ac:dyDescent="0.25"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</row>
    <row r="429" spans="2:27" ht="12.75" customHeight="1" x14ac:dyDescent="0.25"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</row>
    <row r="430" spans="2:27" ht="12.75" customHeight="1" x14ac:dyDescent="0.25"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</row>
    <row r="431" spans="2:27" ht="12.75" customHeight="1" x14ac:dyDescent="0.25"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</row>
    <row r="432" spans="2:27" ht="12.75" customHeight="1" x14ac:dyDescent="0.25"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</row>
    <row r="433" spans="2:27" ht="12.75" customHeight="1" x14ac:dyDescent="0.25"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</row>
    <row r="434" spans="2:27" ht="12.75" customHeight="1" x14ac:dyDescent="0.25"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</row>
    <row r="435" spans="2:27" ht="12.75" customHeight="1" x14ac:dyDescent="0.25"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</row>
    <row r="436" spans="2:27" ht="12.75" customHeight="1" x14ac:dyDescent="0.25"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</row>
    <row r="437" spans="2:27" ht="12.75" customHeight="1" x14ac:dyDescent="0.25"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</row>
    <row r="438" spans="2:27" ht="12.75" customHeight="1" x14ac:dyDescent="0.25"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</row>
    <row r="439" spans="2:27" ht="12.75" customHeight="1" x14ac:dyDescent="0.25"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</row>
    <row r="440" spans="2:27" ht="12.75" customHeight="1" x14ac:dyDescent="0.25"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</row>
    <row r="441" spans="2:27" ht="12.75" customHeight="1" x14ac:dyDescent="0.25"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</row>
    <row r="442" spans="2:27" ht="12.75" customHeight="1" x14ac:dyDescent="0.25"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</row>
    <row r="443" spans="2:27" ht="12.75" customHeight="1" x14ac:dyDescent="0.25"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</row>
    <row r="444" spans="2:27" ht="12.75" customHeight="1" x14ac:dyDescent="0.25"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</row>
    <row r="445" spans="2:27" ht="12.75" customHeight="1" x14ac:dyDescent="0.25"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</row>
    <row r="446" spans="2:27" ht="12.75" customHeight="1" x14ac:dyDescent="0.25"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</row>
    <row r="447" spans="2:27" ht="12.75" customHeight="1" x14ac:dyDescent="0.25"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</row>
    <row r="448" spans="2:27" ht="12.75" customHeight="1" x14ac:dyDescent="0.25"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</row>
    <row r="449" spans="2:27" ht="12.75" customHeight="1" x14ac:dyDescent="0.25"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</row>
    <row r="450" spans="2:27" ht="12.75" customHeight="1" x14ac:dyDescent="0.25"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</row>
    <row r="451" spans="2:27" ht="12.75" customHeight="1" x14ac:dyDescent="0.25"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</row>
    <row r="452" spans="2:27" ht="12.75" customHeight="1" x14ac:dyDescent="0.25"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</row>
    <row r="453" spans="2:27" ht="12.75" customHeight="1" x14ac:dyDescent="0.25"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</row>
    <row r="454" spans="2:27" ht="12.75" customHeight="1" x14ac:dyDescent="0.25"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</row>
    <row r="455" spans="2:27" ht="12.75" customHeight="1" x14ac:dyDescent="0.25"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</row>
    <row r="456" spans="2:27" ht="12.75" customHeight="1" x14ac:dyDescent="0.25"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</row>
    <row r="457" spans="2:27" ht="12.75" customHeight="1" x14ac:dyDescent="0.25"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</row>
    <row r="458" spans="2:27" ht="12.75" customHeight="1" x14ac:dyDescent="0.25"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</row>
    <row r="459" spans="2:27" ht="12.75" customHeight="1" x14ac:dyDescent="0.25"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</row>
    <row r="460" spans="2:27" ht="12.75" customHeight="1" x14ac:dyDescent="0.25"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</row>
    <row r="461" spans="2:27" ht="12.75" customHeight="1" x14ac:dyDescent="0.25"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</row>
    <row r="462" spans="2:27" ht="12.75" customHeight="1" x14ac:dyDescent="0.25"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</row>
    <row r="463" spans="2:27" ht="12.75" customHeight="1" x14ac:dyDescent="0.25"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</row>
    <row r="464" spans="2:27" ht="12.75" customHeight="1" x14ac:dyDescent="0.25"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</row>
    <row r="465" spans="2:27" ht="12.75" customHeight="1" x14ac:dyDescent="0.25"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</row>
    <row r="466" spans="2:27" ht="12.75" customHeight="1" x14ac:dyDescent="0.25"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</row>
    <row r="467" spans="2:27" ht="12.75" customHeight="1" x14ac:dyDescent="0.25"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</row>
    <row r="468" spans="2:27" ht="12.75" customHeight="1" x14ac:dyDescent="0.25"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</row>
    <row r="469" spans="2:27" ht="12.75" customHeight="1" x14ac:dyDescent="0.25"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</row>
    <row r="470" spans="2:27" ht="12.75" customHeight="1" x14ac:dyDescent="0.25"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</row>
    <row r="471" spans="2:27" ht="12.75" customHeight="1" x14ac:dyDescent="0.25"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</row>
    <row r="472" spans="2:27" ht="12.75" customHeight="1" x14ac:dyDescent="0.25"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</row>
    <row r="473" spans="2:27" ht="12.75" customHeight="1" x14ac:dyDescent="0.25"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</row>
    <row r="474" spans="2:27" ht="12.75" customHeight="1" x14ac:dyDescent="0.25"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</row>
    <row r="475" spans="2:27" ht="12.75" customHeight="1" x14ac:dyDescent="0.25"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</row>
    <row r="476" spans="2:27" ht="12.75" customHeight="1" x14ac:dyDescent="0.25"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</row>
    <row r="477" spans="2:27" ht="12.75" customHeight="1" x14ac:dyDescent="0.25"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</row>
    <row r="478" spans="2:27" ht="12.75" customHeight="1" x14ac:dyDescent="0.25"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</row>
    <row r="479" spans="2:27" ht="12.75" customHeight="1" x14ac:dyDescent="0.25"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</row>
    <row r="480" spans="2:27" ht="12.75" customHeight="1" x14ac:dyDescent="0.25"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</row>
    <row r="481" spans="2:27" ht="12.75" customHeight="1" x14ac:dyDescent="0.25"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</row>
    <row r="482" spans="2:27" ht="12.75" customHeight="1" x14ac:dyDescent="0.25"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</row>
    <row r="483" spans="2:27" ht="12.75" customHeight="1" x14ac:dyDescent="0.25"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</row>
    <row r="484" spans="2:27" ht="12.75" customHeight="1" x14ac:dyDescent="0.25"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</row>
    <row r="485" spans="2:27" ht="12.75" customHeight="1" x14ac:dyDescent="0.25"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</row>
    <row r="486" spans="2:27" ht="12.75" customHeight="1" x14ac:dyDescent="0.25"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</row>
    <row r="487" spans="2:27" ht="12.75" customHeight="1" x14ac:dyDescent="0.25"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</row>
    <row r="488" spans="2:27" ht="12.75" customHeight="1" x14ac:dyDescent="0.25"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</row>
    <row r="489" spans="2:27" ht="12.75" customHeight="1" x14ac:dyDescent="0.25"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</row>
    <row r="490" spans="2:27" ht="12.75" customHeight="1" x14ac:dyDescent="0.25"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</row>
    <row r="491" spans="2:27" ht="12.75" customHeight="1" x14ac:dyDescent="0.25"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</row>
    <row r="492" spans="2:27" ht="12.75" customHeight="1" x14ac:dyDescent="0.25"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</row>
    <row r="493" spans="2:27" ht="12.75" customHeight="1" x14ac:dyDescent="0.25"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</row>
    <row r="494" spans="2:27" ht="12.75" customHeight="1" x14ac:dyDescent="0.25"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</row>
    <row r="495" spans="2:27" ht="12.75" customHeight="1" x14ac:dyDescent="0.25"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</row>
    <row r="496" spans="2:27" ht="12.75" customHeight="1" x14ac:dyDescent="0.25"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</row>
    <row r="497" spans="2:27" ht="12.75" customHeight="1" x14ac:dyDescent="0.25"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</row>
    <row r="498" spans="2:27" ht="12.75" customHeight="1" x14ac:dyDescent="0.25"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</row>
    <row r="499" spans="2:27" ht="12.75" customHeight="1" x14ac:dyDescent="0.25"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</row>
    <row r="500" spans="2:27" ht="12.75" customHeight="1" x14ac:dyDescent="0.25"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</row>
    <row r="501" spans="2:27" ht="12.75" customHeight="1" x14ac:dyDescent="0.25"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</row>
    <row r="502" spans="2:27" ht="12.75" customHeight="1" x14ac:dyDescent="0.25"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</row>
    <row r="503" spans="2:27" ht="12.75" customHeight="1" x14ac:dyDescent="0.25"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</row>
    <row r="504" spans="2:27" ht="12.75" customHeight="1" x14ac:dyDescent="0.25"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</row>
    <row r="505" spans="2:27" ht="12.75" customHeight="1" x14ac:dyDescent="0.25"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</row>
    <row r="506" spans="2:27" ht="12.75" customHeight="1" x14ac:dyDescent="0.25"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</row>
    <row r="507" spans="2:27" ht="12.75" customHeight="1" x14ac:dyDescent="0.25"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</row>
    <row r="508" spans="2:27" ht="12.75" customHeight="1" x14ac:dyDescent="0.25"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</row>
    <row r="509" spans="2:27" ht="12.75" customHeight="1" x14ac:dyDescent="0.25"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</row>
    <row r="510" spans="2:27" ht="12.75" customHeight="1" x14ac:dyDescent="0.25"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</row>
    <row r="511" spans="2:27" ht="12.75" customHeight="1" x14ac:dyDescent="0.25"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</row>
    <row r="512" spans="2:27" ht="12.75" customHeight="1" x14ac:dyDescent="0.25"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</row>
    <row r="513" spans="2:27" ht="12.75" customHeight="1" x14ac:dyDescent="0.25"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</row>
    <row r="514" spans="2:27" ht="12.75" customHeight="1" x14ac:dyDescent="0.25"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</row>
    <row r="515" spans="2:27" ht="12.75" customHeight="1" x14ac:dyDescent="0.25"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</row>
    <row r="516" spans="2:27" ht="12.75" customHeight="1" x14ac:dyDescent="0.25"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</row>
    <row r="517" spans="2:27" ht="12.75" customHeight="1" x14ac:dyDescent="0.25"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</row>
    <row r="518" spans="2:27" ht="12.75" customHeight="1" x14ac:dyDescent="0.25"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</row>
    <row r="519" spans="2:27" ht="12.75" customHeight="1" x14ac:dyDescent="0.25"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</row>
    <row r="520" spans="2:27" ht="12.75" customHeight="1" x14ac:dyDescent="0.25"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</row>
    <row r="521" spans="2:27" ht="12.75" customHeight="1" x14ac:dyDescent="0.25"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</row>
    <row r="522" spans="2:27" ht="12.75" customHeight="1" x14ac:dyDescent="0.25"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</row>
    <row r="523" spans="2:27" ht="12.75" customHeight="1" x14ac:dyDescent="0.25"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</row>
    <row r="524" spans="2:27" ht="12.75" customHeight="1" x14ac:dyDescent="0.25"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</row>
    <row r="525" spans="2:27" ht="12.75" customHeight="1" x14ac:dyDescent="0.25"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</row>
    <row r="526" spans="2:27" ht="12.75" customHeight="1" x14ac:dyDescent="0.25"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</row>
    <row r="527" spans="2:27" ht="12.75" customHeight="1" x14ac:dyDescent="0.25"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</row>
    <row r="528" spans="2:27" ht="12.75" customHeight="1" x14ac:dyDescent="0.25"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</row>
    <row r="529" spans="2:27" ht="12.75" customHeight="1" x14ac:dyDescent="0.25"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</row>
    <row r="530" spans="2:27" ht="12.75" customHeight="1" x14ac:dyDescent="0.25"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</row>
    <row r="531" spans="2:27" ht="12.75" customHeight="1" x14ac:dyDescent="0.25"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</row>
    <row r="532" spans="2:27" ht="12.75" customHeight="1" x14ac:dyDescent="0.25"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</row>
    <row r="533" spans="2:27" ht="12.75" customHeight="1" x14ac:dyDescent="0.25"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</row>
    <row r="534" spans="2:27" ht="12.75" customHeight="1" x14ac:dyDescent="0.25"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</row>
    <row r="535" spans="2:27" ht="12.75" customHeight="1" x14ac:dyDescent="0.25"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</row>
    <row r="536" spans="2:27" ht="12.75" customHeight="1" x14ac:dyDescent="0.25"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</row>
    <row r="537" spans="2:27" ht="12.75" customHeight="1" x14ac:dyDescent="0.25"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</row>
    <row r="538" spans="2:27" ht="12.75" customHeight="1" x14ac:dyDescent="0.25"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</row>
    <row r="539" spans="2:27" ht="12.75" customHeight="1" x14ac:dyDescent="0.25"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</row>
    <row r="540" spans="2:27" ht="12.75" customHeight="1" x14ac:dyDescent="0.25"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</row>
    <row r="541" spans="2:27" ht="12.75" customHeight="1" x14ac:dyDescent="0.25"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</row>
    <row r="542" spans="2:27" ht="12.75" customHeight="1" x14ac:dyDescent="0.25"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</row>
    <row r="543" spans="2:27" ht="12.75" customHeight="1" x14ac:dyDescent="0.25"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</row>
    <row r="544" spans="2:27" ht="12.75" customHeight="1" x14ac:dyDescent="0.25"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</row>
    <row r="545" spans="2:27" ht="12.75" customHeight="1" x14ac:dyDescent="0.25"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</row>
    <row r="546" spans="2:27" ht="12.75" customHeight="1" x14ac:dyDescent="0.25"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</row>
    <row r="547" spans="2:27" ht="12.75" customHeight="1" x14ac:dyDescent="0.25"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</row>
    <row r="548" spans="2:27" ht="12.75" customHeight="1" x14ac:dyDescent="0.25"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</row>
    <row r="549" spans="2:27" ht="12.75" customHeight="1" x14ac:dyDescent="0.25"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</row>
    <row r="550" spans="2:27" ht="12.75" customHeight="1" x14ac:dyDescent="0.25"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</row>
    <row r="551" spans="2:27" ht="12.75" customHeight="1" x14ac:dyDescent="0.25"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</row>
    <row r="552" spans="2:27" ht="12.75" customHeight="1" x14ac:dyDescent="0.25"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</row>
    <row r="553" spans="2:27" ht="12.75" customHeight="1" x14ac:dyDescent="0.25"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</row>
    <row r="554" spans="2:27" ht="12.75" customHeight="1" x14ac:dyDescent="0.25"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</row>
    <row r="555" spans="2:27" ht="12.75" customHeight="1" x14ac:dyDescent="0.25"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</row>
    <row r="556" spans="2:27" ht="12.75" customHeight="1" x14ac:dyDescent="0.25"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</row>
    <row r="557" spans="2:27" ht="12.75" customHeight="1" x14ac:dyDescent="0.25"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</row>
    <row r="558" spans="2:27" ht="12.75" customHeight="1" x14ac:dyDescent="0.25"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</row>
    <row r="559" spans="2:27" ht="12.75" customHeight="1" x14ac:dyDescent="0.25"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</row>
    <row r="560" spans="2:27" ht="12.75" customHeight="1" x14ac:dyDescent="0.25"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</row>
    <row r="561" spans="2:27" ht="12.75" customHeight="1" x14ac:dyDescent="0.25"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</row>
    <row r="562" spans="2:27" ht="12.75" customHeight="1" x14ac:dyDescent="0.25"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</row>
    <row r="563" spans="2:27" ht="12.75" customHeight="1" x14ac:dyDescent="0.25"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</row>
    <row r="564" spans="2:27" ht="12.75" customHeight="1" x14ac:dyDescent="0.25"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</row>
    <row r="565" spans="2:27" ht="12.75" customHeight="1" x14ac:dyDescent="0.25"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</row>
    <row r="566" spans="2:27" ht="12.75" customHeight="1" x14ac:dyDescent="0.25"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</row>
    <row r="567" spans="2:27" ht="12.75" customHeight="1" x14ac:dyDescent="0.25"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</row>
    <row r="568" spans="2:27" ht="12.75" customHeight="1" x14ac:dyDescent="0.25"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</row>
    <row r="569" spans="2:27" ht="12.75" customHeight="1" x14ac:dyDescent="0.25"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</row>
    <row r="570" spans="2:27" ht="12.75" customHeight="1" x14ac:dyDescent="0.25"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</row>
    <row r="571" spans="2:27" ht="12.75" customHeight="1" x14ac:dyDescent="0.25"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</row>
    <row r="572" spans="2:27" ht="12.75" customHeight="1" x14ac:dyDescent="0.25"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</row>
    <row r="573" spans="2:27" ht="12.75" customHeight="1" x14ac:dyDescent="0.25"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</row>
    <row r="574" spans="2:27" ht="12.75" customHeight="1" x14ac:dyDescent="0.25"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</row>
    <row r="575" spans="2:27" ht="12.75" customHeight="1" x14ac:dyDescent="0.25"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</row>
    <row r="576" spans="2:27" ht="12.75" customHeight="1" x14ac:dyDescent="0.25"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</row>
    <row r="577" spans="2:27" ht="12.75" customHeight="1" x14ac:dyDescent="0.25"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</row>
    <row r="578" spans="2:27" ht="12.75" customHeight="1" x14ac:dyDescent="0.25"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</row>
    <row r="579" spans="2:27" ht="12.75" customHeight="1" x14ac:dyDescent="0.25"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</row>
    <row r="580" spans="2:27" ht="12.75" customHeight="1" x14ac:dyDescent="0.25"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</row>
    <row r="581" spans="2:27" ht="12.75" customHeight="1" x14ac:dyDescent="0.25"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</row>
    <row r="582" spans="2:27" ht="12.75" customHeight="1" x14ac:dyDescent="0.25"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</row>
    <row r="583" spans="2:27" ht="12.75" customHeight="1" x14ac:dyDescent="0.25"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</row>
    <row r="584" spans="2:27" ht="12.75" customHeight="1" x14ac:dyDescent="0.25"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</row>
    <row r="585" spans="2:27" ht="12.75" customHeight="1" x14ac:dyDescent="0.25"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</row>
    <row r="586" spans="2:27" ht="12.75" customHeight="1" x14ac:dyDescent="0.25"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</row>
    <row r="587" spans="2:27" ht="12.75" customHeight="1" x14ac:dyDescent="0.25"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</row>
    <row r="588" spans="2:27" ht="12.75" customHeight="1" x14ac:dyDescent="0.25"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</row>
    <row r="589" spans="2:27" ht="12.75" customHeight="1" x14ac:dyDescent="0.25"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</row>
    <row r="590" spans="2:27" ht="12.75" customHeight="1" x14ac:dyDescent="0.25"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</row>
    <row r="591" spans="2:27" ht="12.75" customHeight="1" x14ac:dyDescent="0.25"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</row>
    <row r="592" spans="2:27" ht="12.75" customHeight="1" x14ac:dyDescent="0.25"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</row>
    <row r="593" spans="2:27" ht="12.75" customHeight="1" x14ac:dyDescent="0.25"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</row>
    <row r="594" spans="2:27" ht="12.75" customHeight="1" x14ac:dyDescent="0.25"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</row>
    <row r="595" spans="2:27" ht="12.75" customHeight="1" x14ac:dyDescent="0.25"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</row>
    <row r="596" spans="2:27" ht="12.75" customHeight="1" x14ac:dyDescent="0.25"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</row>
    <row r="597" spans="2:27" ht="12.75" customHeight="1" x14ac:dyDescent="0.25"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</row>
    <row r="598" spans="2:27" ht="12.75" customHeight="1" x14ac:dyDescent="0.25"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</row>
    <row r="599" spans="2:27" ht="12.75" customHeight="1" x14ac:dyDescent="0.25"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</row>
    <row r="600" spans="2:27" ht="12.75" customHeight="1" x14ac:dyDescent="0.25"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</row>
    <row r="601" spans="2:27" ht="12.75" customHeight="1" x14ac:dyDescent="0.25"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</row>
    <row r="602" spans="2:27" ht="12.75" customHeight="1" x14ac:dyDescent="0.25"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</row>
    <row r="603" spans="2:27" ht="12.75" customHeight="1" x14ac:dyDescent="0.25"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</row>
    <row r="604" spans="2:27" ht="12.75" customHeight="1" x14ac:dyDescent="0.25"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</row>
    <row r="605" spans="2:27" ht="12.75" customHeight="1" x14ac:dyDescent="0.25"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</row>
    <row r="606" spans="2:27" ht="12.75" customHeight="1" x14ac:dyDescent="0.25"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</row>
    <row r="607" spans="2:27" ht="12.75" customHeight="1" x14ac:dyDescent="0.25"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</row>
    <row r="608" spans="2:27" ht="12.75" customHeight="1" x14ac:dyDescent="0.25"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</row>
    <row r="609" spans="2:27" ht="12.75" customHeight="1" x14ac:dyDescent="0.25"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</row>
    <row r="610" spans="2:27" ht="12.75" customHeight="1" x14ac:dyDescent="0.25"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</row>
    <row r="611" spans="2:27" ht="12.75" customHeight="1" x14ac:dyDescent="0.25"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</row>
    <row r="612" spans="2:27" ht="12.75" customHeight="1" x14ac:dyDescent="0.25"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</row>
    <row r="613" spans="2:27" ht="12.75" customHeight="1" x14ac:dyDescent="0.25"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</row>
    <row r="614" spans="2:27" ht="12.75" customHeight="1" x14ac:dyDescent="0.25"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</row>
    <row r="615" spans="2:27" ht="12.75" customHeight="1" x14ac:dyDescent="0.25"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</row>
    <row r="616" spans="2:27" ht="12.75" customHeight="1" x14ac:dyDescent="0.25"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</row>
    <row r="617" spans="2:27" ht="12.75" customHeight="1" x14ac:dyDescent="0.25"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</row>
    <row r="618" spans="2:27" ht="12.75" customHeight="1" x14ac:dyDescent="0.25"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</row>
    <row r="619" spans="2:27" ht="12.75" customHeight="1" x14ac:dyDescent="0.25"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</row>
    <row r="620" spans="2:27" ht="12.75" customHeight="1" x14ac:dyDescent="0.25"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</row>
    <row r="621" spans="2:27" ht="12.75" customHeight="1" x14ac:dyDescent="0.25"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</row>
    <row r="622" spans="2:27" ht="12.75" customHeight="1" x14ac:dyDescent="0.25"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</row>
    <row r="623" spans="2:27" ht="12.75" customHeight="1" x14ac:dyDescent="0.25"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</row>
    <row r="624" spans="2:27" ht="12.75" customHeight="1" x14ac:dyDescent="0.25"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</row>
    <row r="625" spans="2:27" ht="12.75" customHeight="1" x14ac:dyDescent="0.25"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</row>
    <row r="626" spans="2:27" ht="12.75" customHeight="1" x14ac:dyDescent="0.25"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</row>
    <row r="627" spans="2:27" ht="12.75" customHeight="1" x14ac:dyDescent="0.25"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</row>
    <row r="628" spans="2:27" ht="12.75" customHeight="1" x14ac:dyDescent="0.25"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</row>
    <row r="629" spans="2:27" ht="12.75" customHeight="1" x14ac:dyDescent="0.25"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</row>
    <row r="630" spans="2:27" ht="12.75" customHeight="1" x14ac:dyDescent="0.25"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</row>
    <row r="631" spans="2:27" ht="12.75" customHeight="1" x14ac:dyDescent="0.25"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</row>
    <row r="632" spans="2:27" ht="12.75" customHeight="1" x14ac:dyDescent="0.25"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</row>
    <row r="633" spans="2:27" ht="12.75" customHeight="1" x14ac:dyDescent="0.25"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</row>
    <row r="634" spans="2:27" ht="12.75" customHeight="1" x14ac:dyDescent="0.25"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</row>
    <row r="635" spans="2:27" ht="12.75" customHeight="1" x14ac:dyDescent="0.25"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</row>
    <row r="636" spans="2:27" ht="12.75" customHeight="1" x14ac:dyDescent="0.25"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</row>
    <row r="637" spans="2:27" ht="12.75" customHeight="1" x14ac:dyDescent="0.25"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</row>
    <row r="638" spans="2:27" ht="12.75" customHeight="1" x14ac:dyDescent="0.25"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</row>
    <row r="639" spans="2:27" ht="12.75" customHeight="1" x14ac:dyDescent="0.25"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</row>
    <row r="640" spans="2:27" ht="12.75" customHeight="1" x14ac:dyDescent="0.25"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</row>
    <row r="641" spans="2:27" ht="12.75" customHeight="1" x14ac:dyDescent="0.25"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</row>
    <row r="642" spans="2:27" ht="12.75" customHeight="1" x14ac:dyDescent="0.25"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</row>
    <row r="643" spans="2:27" ht="12.75" customHeight="1" x14ac:dyDescent="0.25"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</row>
    <row r="644" spans="2:27" ht="12.75" customHeight="1" x14ac:dyDescent="0.25"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</row>
    <row r="645" spans="2:27" ht="12.75" customHeight="1" x14ac:dyDescent="0.25"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</row>
    <row r="646" spans="2:27" ht="12.75" customHeight="1" x14ac:dyDescent="0.25"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</row>
    <row r="647" spans="2:27" ht="12.75" customHeight="1" x14ac:dyDescent="0.25"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</row>
    <row r="648" spans="2:27" ht="12.75" customHeight="1" x14ac:dyDescent="0.25"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</row>
    <row r="649" spans="2:27" ht="12.75" customHeight="1" x14ac:dyDescent="0.25"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</row>
    <row r="650" spans="2:27" ht="12.75" customHeight="1" x14ac:dyDescent="0.25"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</row>
    <row r="651" spans="2:27" ht="12.75" customHeight="1" x14ac:dyDescent="0.25"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</row>
    <row r="652" spans="2:27" ht="12.75" customHeight="1" x14ac:dyDescent="0.25"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</row>
    <row r="653" spans="2:27" ht="12.75" customHeight="1" x14ac:dyDescent="0.25"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</row>
    <row r="654" spans="2:27" ht="12.75" customHeight="1" x14ac:dyDescent="0.25"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</row>
    <row r="655" spans="2:27" ht="12.75" customHeight="1" x14ac:dyDescent="0.25"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</row>
    <row r="656" spans="2:27" ht="12.75" customHeight="1" x14ac:dyDescent="0.25"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</row>
    <row r="657" spans="2:27" ht="12.75" customHeight="1" x14ac:dyDescent="0.25"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</row>
    <row r="658" spans="2:27" ht="12.75" customHeight="1" x14ac:dyDescent="0.25"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</row>
    <row r="659" spans="2:27" ht="12.75" customHeight="1" x14ac:dyDescent="0.25"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</row>
    <row r="660" spans="2:27" ht="12.75" customHeight="1" x14ac:dyDescent="0.25"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</row>
    <row r="661" spans="2:27" ht="12.75" customHeight="1" x14ac:dyDescent="0.25"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</row>
    <row r="662" spans="2:27" ht="12.75" customHeight="1" x14ac:dyDescent="0.25"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</row>
    <row r="663" spans="2:27" ht="12.75" customHeight="1" x14ac:dyDescent="0.25"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</row>
    <row r="664" spans="2:27" ht="12.75" customHeight="1" x14ac:dyDescent="0.25"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</row>
    <row r="665" spans="2:27" ht="12.75" customHeight="1" x14ac:dyDescent="0.25"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</row>
    <row r="666" spans="2:27" ht="12.75" customHeight="1" x14ac:dyDescent="0.25"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</row>
    <row r="667" spans="2:27" ht="12.75" customHeight="1" x14ac:dyDescent="0.25"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</row>
    <row r="668" spans="2:27" ht="12.75" customHeight="1" x14ac:dyDescent="0.25"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</row>
    <row r="669" spans="2:27" ht="12.75" customHeight="1" x14ac:dyDescent="0.25"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</row>
    <row r="670" spans="2:27" ht="12.75" customHeight="1" x14ac:dyDescent="0.25"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</row>
    <row r="671" spans="2:27" ht="12.75" customHeight="1" x14ac:dyDescent="0.25"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</row>
    <row r="672" spans="2:27" ht="12.75" customHeight="1" x14ac:dyDescent="0.25"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</row>
    <row r="673" spans="2:27" ht="12.75" customHeight="1" x14ac:dyDescent="0.25"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</row>
    <row r="674" spans="2:27" ht="12.75" customHeight="1" x14ac:dyDescent="0.25"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</row>
    <row r="675" spans="2:27" ht="12.75" customHeight="1" x14ac:dyDescent="0.25"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</row>
    <row r="676" spans="2:27" ht="12.75" customHeight="1" x14ac:dyDescent="0.25"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</row>
    <row r="677" spans="2:27" ht="12.75" customHeight="1" x14ac:dyDescent="0.25"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</row>
    <row r="678" spans="2:27" ht="12.75" customHeight="1" x14ac:dyDescent="0.25"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</row>
    <row r="679" spans="2:27" ht="12.75" customHeight="1" x14ac:dyDescent="0.25"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</row>
    <row r="680" spans="2:27" ht="12.75" customHeight="1" x14ac:dyDescent="0.25"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</row>
    <row r="681" spans="2:27" ht="12.75" customHeight="1" x14ac:dyDescent="0.25"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</row>
    <row r="682" spans="2:27" ht="12.75" customHeight="1" x14ac:dyDescent="0.25"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</row>
    <row r="683" spans="2:27" ht="12.75" customHeight="1" x14ac:dyDescent="0.25"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</row>
    <row r="684" spans="2:27" ht="12.75" customHeight="1" x14ac:dyDescent="0.25"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</row>
    <row r="685" spans="2:27" ht="12.75" customHeight="1" x14ac:dyDescent="0.25"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</row>
    <row r="686" spans="2:27" ht="12.75" customHeight="1" x14ac:dyDescent="0.25"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</row>
    <row r="687" spans="2:27" ht="12.75" customHeight="1" x14ac:dyDescent="0.25"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</row>
    <row r="688" spans="2:27" ht="12.75" customHeight="1" x14ac:dyDescent="0.25"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</row>
    <row r="689" spans="2:27" ht="12.75" customHeight="1" x14ac:dyDescent="0.25"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</row>
    <row r="690" spans="2:27" ht="12.75" customHeight="1" x14ac:dyDescent="0.25"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</row>
    <row r="691" spans="2:27" ht="12.75" customHeight="1" x14ac:dyDescent="0.25"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</row>
    <row r="692" spans="2:27" ht="12.75" customHeight="1" x14ac:dyDescent="0.25"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</row>
    <row r="693" spans="2:27" ht="12.75" customHeight="1" x14ac:dyDescent="0.25"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</row>
    <row r="694" spans="2:27" ht="12.75" customHeight="1" x14ac:dyDescent="0.25"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</row>
    <row r="695" spans="2:27" ht="12.75" customHeight="1" x14ac:dyDescent="0.25"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</row>
    <row r="696" spans="2:27" ht="12.75" customHeight="1" x14ac:dyDescent="0.25"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</row>
    <row r="697" spans="2:27" ht="12.75" customHeight="1" x14ac:dyDescent="0.25"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</row>
    <row r="698" spans="2:27" ht="12.75" customHeight="1" x14ac:dyDescent="0.25"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</row>
    <row r="699" spans="2:27" ht="12.75" customHeight="1" x14ac:dyDescent="0.25"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</row>
    <row r="700" spans="2:27" ht="12.75" customHeight="1" x14ac:dyDescent="0.25"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</row>
    <row r="701" spans="2:27" ht="12.75" customHeight="1" x14ac:dyDescent="0.25"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</row>
    <row r="702" spans="2:27" ht="12.75" customHeight="1" x14ac:dyDescent="0.25"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</row>
    <row r="703" spans="2:27" ht="12.75" customHeight="1" x14ac:dyDescent="0.25"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</row>
    <row r="704" spans="2:27" ht="12.75" customHeight="1" x14ac:dyDescent="0.25"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</row>
    <row r="705" spans="2:27" ht="12.75" customHeight="1" x14ac:dyDescent="0.25"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</row>
    <row r="706" spans="2:27" ht="12.75" customHeight="1" x14ac:dyDescent="0.25"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</row>
    <row r="707" spans="2:27" ht="12.75" customHeight="1" x14ac:dyDescent="0.25"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</row>
    <row r="708" spans="2:27" ht="12.75" customHeight="1" x14ac:dyDescent="0.25"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</row>
    <row r="709" spans="2:27" ht="12.75" customHeight="1" x14ac:dyDescent="0.25"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</row>
    <row r="710" spans="2:27" ht="12.75" customHeight="1" x14ac:dyDescent="0.25"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</row>
    <row r="711" spans="2:27" ht="12.75" customHeight="1" x14ac:dyDescent="0.25"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</row>
    <row r="712" spans="2:27" ht="12.75" customHeight="1" x14ac:dyDescent="0.25"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</row>
    <row r="713" spans="2:27" ht="12.75" customHeight="1" x14ac:dyDescent="0.25"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</row>
    <row r="714" spans="2:27" ht="12.75" customHeight="1" x14ac:dyDescent="0.25"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</row>
    <row r="715" spans="2:27" ht="12.75" customHeight="1" x14ac:dyDescent="0.25"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</row>
    <row r="716" spans="2:27" ht="12.75" customHeight="1" x14ac:dyDescent="0.25"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</row>
    <row r="717" spans="2:27" ht="12.75" customHeight="1" x14ac:dyDescent="0.25"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</row>
    <row r="718" spans="2:27" ht="12.75" customHeight="1" x14ac:dyDescent="0.25"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</row>
    <row r="719" spans="2:27" ht="12.75" customHeight="1" x14ac:dyDescent="0.25"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</row>
    <row r="720" spans="2:27" ht="12.75" customHeight="1" x14ac:dyDescent="0.25"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</row>
    <row r="721" spans="2:27" ht="12.75" customHeight="1" x14ac:dyDescent="0.25"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</row>
    <row r="722" spans="2:27" ht="12.75" customHeight="1" x14ac:dyDescent="0.25"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</row>
    <row r="723" spans="2:27" ht="12.75" customHeight="1" x14ac:dyDescent="0.25"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</row>
    <row r="724" spans="2:27" ht="12.75" customHeight="1" x14ac:dyDescent="0.25"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</row>
    <row r="725" spans="2:27" ht="12.75" customHeight="1" x14ac:dyDescent="0.25"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</row>
    <row r="726" spans="2:27" ht="12.75" customHeight="1" x14ac:dyDescent="0.25"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</row>
    <row r="727" spans="2:27" ht="12.75" customHeight="1" x14ac:dyDescent="0.25"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</row>
    <row r="728" spans="2:27" ht="12.75" customHeight="1" x14ac:dyDescent="0.25"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</row>
    <row r="729" spans="2:27" ht="12.75" customHeight="1" x14ac:dyDescent="0.25"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</row>
    <row r="730" spans="2:27" ht="12.75" customHeight="1" x14ac:dyDescent="0.25"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</row>
    <row r="731" spans="2:27" ht="12.75" customHeight="1" x14ac:dyDescent="0.25"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</row>
    <row r="732" spans="2:27" ht="12.75" customHeight="1" x14ac:dyDescent="0.25"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</row>
    <row r="733" spans="2:27" ht="12.75" customHeight="1" x14ac:dyDescent="0.25"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</row>
    <row r="734" spans="2:27" ht="12.75" customHeight="1" x14ac:dyDescent="0.25"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</row>
    <row r="735" spans="2:27" ht="12.75" customHeight="1" x14ac:dyDescent="0.25"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</row>
    <row r="736" spans="2:27" ht="12.75" customHeight="1" x14ac:dyDescent="0.25"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</row>
    <row r="737" spans="2:27" ht="12.75" customHeight="1" x14ac:dyDescent="0.25"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</row>
    <row r="738" spans="2:27" ht="12.75" customHeight="1" x14ac:dyDescent="0.25"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</row>
    <row r="739" spans="2:27" ht="12.75" customHeight="1" x14ac:dyDescent="0.25"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</row>
    <row r="740" spans="2:27" ht="12.75" customHeight="1" x14ac:dyDescent="0.25"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</row>
    <row r="741" spans="2:27" ht="12.75" customHeight="1" x14ac:dyDescent="0.25"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</row>
    <row r="742" spans="2:27" ht="12.75" customHeight="1" x14ac:dyDescent="0.25"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</row>
    <row r="743" spans="2:27" ht="12.75" customHeight="1" x14ac:dyDescent="0.25"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</row>
    <row r="744" spans="2:27" ht="12.75" customHeight="1" x14ac:dyDescent="0.25"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</row>
    <row r="745" spans="2:27" ht="12.75" customHeight="1" x14ac:dyDescent="0.25"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</row>
    <row r="746" spans="2:27" ht="12.75" customHeight="1" x14ac:dyDescent="0.25"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</row>
    <row r="747" spans="2:27" ht="12.75" customHeight="1" x14ac:dyDescent="0.25"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</row>
    <row r="748" spans="2:27" ht="12.75" customHeight="1" x14ac:dyDescent="0.25"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</row>
    <row r="749" spans="2:27" ht="12.75" customHeight="1" x14ac:dyDescent="0.25"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</row>
    <row r="750" spans="2:27" ht="12.75" customHeight="1" x14ac:dyDescent="0.25"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</row>
    <row r="751" spans="2:27" ht="12.75" customHeight="1" x14ac:dyDescent="0.25"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</row>
    <row r="752" spans="2:27" ht="12.75" customHeight="1" x14ac:dyDescent="0.25"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</row>
    <row r="753" spans="2:27" ht="12.75" customHeight="1" x14ac:dyDescent="0.25"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</row>
    <row r="754" spans="2:27" ht="12.75" customHeight="1" x14ac:dyDescent="0.25"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</row>
    <row r="755" spans="2:27" ht="12.75" customHeight="1" x14ac:dyDescent="0.25"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</row>
    <row r="756" spans="2:27" ht="12.75" customHeight="1" x14ac:dyDescent="0.25"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</row>
    <row r="757" spans="2:27" ht="12.75" customHeight="1" x14ac:dyDescent="0.25"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</row>
    <row r="758" spans="2:27" ht="12.75" customHeight="1" x14ac:dyDescent="0.25"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</row>
    <row r="759" spans="2:27" ht="12.75" customHeight="1" x14ac:dyDescent="0.25"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</row>
    <row r="760" spans="2:27" ht="12.75" customHeight="1" x14ac:dyDescent="0.25"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</row>
    <row r="761" spans="2:27" ht="12.75" customHeight="1" x14ac:dyDescent="0.25"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</row>
    <row r="762" spans="2:27" ht="12.75" customHeight="1" x14ac:dyDescent="0.25"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</row>
    <row r="763" spans="2:27" ht="12.75" customHeight="1" x14ac:dyDescent="0.25"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</row>
    <row r="764" spans="2:27" ht="12.75" customHeight="1" x14ac:dyDescent="0.25"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</row>
    <row r="765" spans="2:27" ht="12.75" customHeight="1" x14ac:dyDescent="0.25"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</row>
    <row r="766" spans="2:27" ht="12.75" customHeight="1" x14ac:dyDescent="0.25"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</row>
    <row r="767" spans="2:27" ht="12.75" customHeight="1" x14ac:dyDescent="0.25"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</row>
    <row r="768" spans="2:27" ht="12.75" customHeight="1" x14ac:dyDescent="0.25"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</row>
    <row r="769" spans="2:27" ht="12.75" customHeight="1" x14ac:dyDescent="0.25"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</row>
    <row r="770" spans="2:27" ht="12.75" customHeight="1" x14ac:dyDescent="0.25"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</row>
    <row r="771" spans="2:27" ht="12.75" customHeight="1" x14ac:dyDescent="0.25"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</row>
    <row r="772" spans="2:27" ht="12.75" customHeight="1" x14ac:dyDescent="0.25"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</row>
    <row r="773" spans="2:27" ht="12.75" customHeight="1" x14ac:dyDescent="0.25"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</row>
    <row r="774" spans="2:27" ht="12.75" customHeight="1" x14ac:dyDescent="0.25"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</row>
    <row r="775" spans="2:27" ht="12.75" customHeight="1" x14ac:dyDescent="0.25"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</row>
    <row r="776" spans="2:27" ht="12.75" customHeight="1" x14ac:dyDescent="0.25"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</row>
    <row r="777" spans="2:27" ht="12.75" customHeight="1" x14ac:dyDescent="0.25"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</row>
    <row r="778" spans="2:27" ht="12.75" customHeight="1" x14ac:dyDescent="0.25"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</row>
    <row r="779" spans="2:27" ht="12.75" customHeight="1" x14ac:dyDescent="0.25"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</row>
    <row r="780" spans="2:27" ht="12.75" customHeight="1" x14ac:dyDescent="0.25"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</row>
    <row r="781" spans="2:27" ht="12.75" customHeight="1" x14ac:dyDescent="0.25"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</row>
    <row r="782" spans="2:27" ht="12.75" customHeight="1" x14ac:dyDescent="0.25"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</row>
    <row r="783" spans="2:27" ht="12.75" customHeight="1" x14ac:dyDescent="0.25"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</row>
    <row r="784" spans="2:27" ht="12.75" customHeight="1" x14ac:dyDescent="0.25"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</row>
    <row r="785" spans="2:27" ht="12.75" customHeight="1" x14ac:dyDescent="0.25"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</row>
    <row r="786" spans="2:27" ht="12.75" customHeight="1" x14ac:dyDescent="0.25"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</row>
    <row r="787" spans="2:27" ht="12.75" customHeight="1" x14ac:dyDescent="0.25"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</row>
    <row r="788" spans="2:27" ht="12.75" customHeight="1" x14ac:dyDescent="0.25"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</row>
    <row r="789" spans="2:27" ht="12.75" customHeight="1" x14ac:dyDescent="0.25"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</row>
    <row r="790" spans="2:27" ht="12.75" customHeight="1" x14ac:dyDescent="0.25"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</row>
    <row r="791" spans="2:27" ht="12.75" customHeight="1" x14ac:dyDescent="0.25"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</row>
    <row r="792" spans="2:27" ht="12.75" customHeight="1" x14ac:dyDescent="0.25"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</row>
    <row r="793" spans="2:27" ht="12.75" customHeight="1" x14ac:dyDescent="0.25"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</row>
    <row r="794" spans="2:27" ht="12.75" customHeight="1" x14ac:dyDescent="0.25"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</row>
    <row r="795" spans="2:27" ht="12.75" customHeight="1" x14ac:dyDescent="0.25"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</row>
    <row r="796" spans="2:27" ht="12.75" customHeight="1" x14ac:dyDescent="0.25"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</row>
    <row r="797" spans="2:27" ht="12.75" customHeight="1" x14ac:dyDescent="0.25"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</row>
    <row r="798" spans="2:27" ht="12.75" customHeight="1" x14ac:dyDescent="0.25"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</row>
    <row r="799" spans="2:27" ht="12.75" customHeight="1" x14ac:dyDescent="0.25"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</row>
    <row r="800" spans="2:27" ht="12.75" customHeight="1" x14ac:dyDescent="0.25"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</row>
    <row r="801" spans="2:27" ht="12.75" customHeight="1" x14ac:dyDescent="0.25"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</row>
    <row r="802" spans="2:27" ht="12.75" customHeight="1" x14ac:dyDescent="0.25"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</row>
    <row r="803" spans="2:27" ht="12.75" customHeight="1" x14ac:dyDescent="0.25"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</row>
    <row r="804" spans="2:27" ht="12.75" customHeight="1" x14ac:dyDescent="0.25"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</row>
    <row r="805" spans="2:27" ht="12.75" customHeight="1" x14ac:dyDescent="0.25"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</row>
    <row r="806" spans="2:27" ht="12.75" customHeight="1" x14ac:dyDescent="0.25"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</row>
    <row r="807" spans="2:27" ht="12.75" customHeight="1" x14ac:dyDescent="0.25"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</row>
    <row r="808" spans="2:27" ht="12.75" customHeight="1" x14ac:dyDescent="0.25"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</row>
    <row r="809" spans="2:27" ht="12.75" customHeight="1" x14ac:dyDescent="0.25"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</row>
    <row r="810" spans="2:27" ht="12.75" customHeight="1" x14ac:dyDescent="0.25"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</row>
    <row r="811" spans="2:27" ht="12.75" customHeight="1" x14ac:dyDescent="0.25"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</row>
    <row r="812" spans="2:27" ht="12.75" customHeight="1" x14ac:dyDescent="0.25"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</row>
    <row r="813" spans="2:27" ht="12.75" customHeight="1" x14ac:dyDescent="0.25"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</row>
    <row r="814" spans="2:27" ht="12.75" customHeight="1" x14ac:dyDescent="0.25"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</row>
    <row r="815" spans="2:27" ht="12.75" customHeight="1" x14ac:dyDescent="0.25"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</row>
    <row r="816" spans="2:27" ht="12.75" customHeight="1" x14ac:dyDescent="0.25"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</row>
    <row r="817" spans="2:27" ht="12.75" customHeight="1" x14ac:dyDescent="0.25"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</row>
    <row r="818" spans="2:27" ht="12.75" customHeight="1" x14ac:dyDescent="0.25"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</row>
    <row r="819" spans="2:27" ht="12.75" customHeight="1" x14ac:dyDescent="0.25"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</row>
    <row r="820" spans="2:27" ht="12.75" customHeight="1" x14ac:dyDescent="0.25"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</row>
    <row r="821" spans="2:27" ht="12.75" customHeight="1" x14ac:dyDescent="0.25"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</row>
    <row r="822" spans="2:27" ht="12.75" customHeight="1" x14ac:dyDescent="0.25"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</row>
    <row r="823" spans="2:27" ht="12.75" customHeight="1" x14ac:dyDescent="0.25"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</row>
    <row r="824" spans="2:27" ht="12.75" customHeight="1" x14ac:dyDescent="0.25"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</row>
    <row r="825" spans="2:27" ht="12.75" customHeight="1" x14ac:dyDescent="0.25"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</row>
    <row r="826" spans="2:27" ht="12.75" customHeight="1" x14ac:dyDescent="0.25"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</row>
    <row r="827" spans="2:27" ht="12.75" customHeight="1" x14ac:dyDescent="0.25"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</row>
    <row r="828" spans="2:27" ht="12.75" customHeight="1" x14ac:dyDescent="0.25"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</row>
    <row r="829" spans="2:27" ht="12.75" customHeight="1" x14ac:dyDescent="0.25"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</row>
    <row r="830" spans="2:27" ht="12.75" customHeight="1" x14ac:dyDescent="0.25"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</row>
    <row r="831" spans="2:27" ht="12.75" customHeight="1" x14ac:dyDescent="0.25"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</row>
    <row r="832" spans="2:27" ht="12.75" customHeight="1" x14ac:dyDescent="0.25"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</row>
    <row r="833" spans="2:27" ht="12.75" customHeight="1" x14ac:dyDescent="0.25"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</row>
    <row r="834" spans="2:27" ht="12.75" customHeight="1" x14ac:dyDescent="0.25"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</row>
    <row r="835" spans="2:27" ht="12.75" customHeight="1" x14ac:dyDescent="0.25"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</row>
    <row r="836" spans="2:27" ht="12.75" customHeight="1" x14ac:dyDescent="0.25"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</row>
    <row r="837" spans="2:27" ht="12.75" customHeight="1" x14ac:dyDescent="0.25"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</row>
    <row r="838" spans="2:27" ht="12.75" customHeight="1" x14ac:dyDescent="0.25"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</row>
    <row r="839" spans="2:27" ht="12.75" customHeight="1" x14ac:dyDescent="0.25"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</row>
    <row r="840" spans="2:27" ht="12.75" customHeight="1" x14ac:dyDescent="0.25"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</row>
    <row r="841" spans="2:27" ht="12.75" customHeight="1" x14ac:dyDescent="0.25"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</row>
    <row r="842" spans="2:27" ht="12.75" customHeight="1" x14ac:dyDescent="0.25"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</row>
    <row r="843" spans="2:27" ht="12.75" customHeight="1" x14ac:dyDescent="0.25"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</row>
    <row r="844" spans="2:27" ht="12.75" customHeight="1" x14ac:dyDescent="0.25"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</row>
    <row r="845" spans="2:27" ht="12.75" customHeight="1" x14ac:dyDescent="0.25"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</row>
    <row r="846" spans="2:27" ht="12.75" customHeight="1" x14ac:dyDescent="0.25"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</row>
    <row r="847" spans="2:27" ht="12.75" customHeight="1" x14ac:dyDescent="0.25"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</row>
    <row r="848" spans="2:27" ht="12.75" customHeight="1" x14ac:dyDescent="0.25"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</row>
    <row r="849" spans="2:27" ht="12.75" customHeight="1" x14ac:dyDescent="0.25"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</row>
    <row r="850" spans="2:27" ht="12.75" customHeight="1" x14ac:dyDescent="0.25"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</row>
    <row r="851" spans="2:27" ht="12.75" customHeight="1" x14ac:dyDescent="0.25"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</row>
    <row r="852" spans="2:27" ht="12.75" customHeight="1" x14ac:dyDescent="0.25"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</row>
    <row r="853" spans="2:27" ht="12.75" customHeight="1" x14ac:dyDescent="0.25"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</row>
    <row r="854" spans="2:27" ht="12.75" customHeight="1" x14ac:dyDescent="0.25"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</row>
    <row r="855" spans="2:27" ht="12.75" customHeight="1" x14ac:dyDescent="0.25"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</row>
    <row r="856" spans="2:27" ht="12.75" customHeight="1" x14ac:dyDescent="0.25"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</row>
    <row r="857" spans="2:27" ht="12.75" customHeight="1" x14ac:dyDescent="0.25"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</row>
    <row r="858" spans="2:27" ht="12.75" customHeight="1" x14ac:dyDescent="0.25"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</row>
    <row r="859" spans="2:27" ht="12.75" customHeight="1" x14ac:dyDescent="0.25"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</row>
    <row r="860" spans="2:27" ht="12.75" customHeight="1" x14ac:dyDescent="0.25"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</row>
    <row r="861" spans="2:27" ht="12.75" customHeight="1" x14ac:dyDescent="0.25"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</row>
    <row r="862" spans="2:27" ht="12.75" customHeight="1" x14ac:dyDescent="0.25"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</row>
    <row r="863" spans="2:27" ht="12.75" customHeight="1" x14ac:dyDescent="0.25"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</row>
    <row r="864" spans="2:27" ht="12.75" customHeight="1" x14ac:dyDescent="0.25"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</row>
    <row r="865" spans="2:27" ht="12.75" customHeight="1" x14ac:dyDescent="0.25"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</row>
    <row r="866" spans="2:27" ht="12.75" customHeight="1" x14ac:dyDescent="0.25"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</row>
    <row r="867" spans="2:27" ht="12.75" customHeight="1" x14ac:dyDescent="0.25"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</row>
    <row r="868" spans="2:27" ht="12.75" customHeight="1" x14ac:dyDescent="0.25"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</row>
    <row r="869" spans="2:27" ht="12.75" customHeight="1" x14ac:dyDescent="0.25"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</row>
    <row r="870" spans="2:27" ht="12.75" customHeight="1" x14ac:dyDescent="0.25"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</row>
    <row r="871" spans="2:27" ht="12.75" customHeight="1" x14ac:dyDescent="0.25"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</row>
    <row r="872" spans="2:27" ht="12.75" customHeight="1" x14ac:dyDescent="0.25"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</row>
    <row r="873" spans="2:27" ht="12.75" customHeight="1" x14ac:dyDescent="0.25"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</row>
    <row r="874" spans="2:27" ht="12.75" customHeight="1" x14ac:dyDescent="0.25"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</row>
    <row r="875" spans="2:27" ht="12.75" customHeight="1" x14ac:dyDescent="0.25"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</row>
    <row r="876" spans="2:27" ht="12.75" customHeight="1" x14ac:dyDescent="0.25"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</row>
    <row r="877" spans="2:27" ht="12.75" customHeight="1" x14ac:dyDescent="0.25"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</row>
    <row r="878" spans="2:27" ht="12.75" customHeight="1" x14ac:dyDescent="0.25"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</row>
    <row r="879" spans="2:27" ht="12.75" customHeight="1" x14ac:dyDescent="0.25"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</row>
    <row r="880" spans="2:27" ht="12.75" customHeight="1" x14ac:dyDescent="0.25"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</row>
    <row r="881" spans="2:27" ht="12.75" customHeight="1" x14ac:dyDescent="0.25"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</row>
    <row r="882" spans="2:27" ht="12.75" customHeight="1" x14ac:dyDescent="0.25"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</row>
    <row r="883" spans="2:27" ht="12.75" customHeight="1" x14ac:dyDescent="0.25"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</row>
    <row r="884" spans="2:27" ht="12.75" customHeight="1" x14ac:dyDescent="0.25"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</row>
    <row r="885" spans="2:27" ht="12.75" customHeight="1" x14ac:dyDescent="0.25"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</row>
    <row r="886" spans="2:27" ht="12.75" customHeight="1" x14ac:dyDescent="0.25"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</row>
    <row r="887" spans="2:27" ht="12.75" customHeight="1" x14ac:dyDescent="0.25"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</row>
    <row r="888" spans="2:27" ht="12.75" customHeight="1" x14ac:dyDescent="0.25"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</row>
    <row r="889" spans="2:27" ht="12.75" customHeight="1" x14ac:dyDescent="0.25"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</row>
    <row r="890" spans="2:27" ht="12.75" customHeight="1" x14ac:dyDescent="0.25"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</row>
    <row r="891" spans="2:27" ht="12.75" customHeight="1" x14ac:dyDescent="0.25"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</row>
    <row r="892" spans="2:27" ht="12.75" customHeight="1" x14ac:dyDescent="0.25"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</row>
    <row r="893" spans="2:27" ht="12.75" customHeight="1" x14ac:dyDescent="0.25"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</row>
    <row r="894" spans="2:27" ht="12.75" customHeight="1" x14ac:dyDescent="0.25"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</row>
    <row r="895" spans="2:27" ht="12.75" customHeight="1" x14ac:dyDescent="0.25"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</row>
    <row r="896" spans="2:27" ht="12.75" customHeight="1" x14ac:dyDescent="0.25"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</row>
    <row r="897" spans="2:27" ht="12.75" customHeight="1" x14ac:dyDescent="0.25"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</row>
    <row r="898" spans="2:27" ht="12.75" customHeight="1" x14ac:dyDescent="0.25"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</row>
    <row r="899" spans="2:27" ht="12.75" customHeight="1" x14ac:dyDescent="0.25"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</row>
    <row r="900" spans="2:27" ht="12.75" customHeight="1" x14ac:dyDescent="0.25"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</row>
    <row r="901" spans="2:27" ht="12.75" customHeight="1" x14ac:dyDescent="0.25"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</row>
    <row r="902" spans="2:27" ht="12.75" customHeight="1" x14ac:dyDescent="0.25"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</row>
    <row r="903" spans="2:27" ht="12.75" customHeight="1" x14ac:dyDescent="0.25"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</row>
    <row r="904" spans="2:27" ht="12.75" customHeight="1" x14ac:dyDescent="0.25"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</row>
    <row r="905" spans="2:27" ht="12.75" customHeight="1" x14ac:dyDescent="0.25"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</row>
    <row r="906" spans="2:27" ht="12.75" customHeight="1" x14ac:dyDescent="0.25"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</row>
    <row r="907" spans="2:27" ht="12.75" customHeight="1" x14ac:dyDescent="0.25"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</row>
    <row r="908" spans="2:27" ht="12.75" customHeight="1" x14ac:dyDescent="0.25"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</row>
    <row r="909" spans="2:27" ht="12.75" customHeight="1" x14ac:dyDescent="0.25"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</row>
    <row r="910" spans="2:27" ht="12.75" customHeight="1" x14ac:dyDescent="0.25"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</row>
    <row r="911" spans="2:27" ht="12.75" customHeight="1" x14ac:dyDescent="0.25"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</row>
    <row r="912" spans="2:27" ht="12.75" customHeight="1" x14ac:dyDescent="0.25"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</row>
    <row r="913" spans="2:27" ht="12.75" customHeight="1" x14ac:dyDescent="0.25"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</row>
    <row r="914" spans="2:27" ht="12.75" customHeight="1" x14ac:dyDescent="0.25"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</row>
    <row r="915" spans="2:27" ht="12.75" customHeight="1" x14ac:dyDescent="0.25"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</row>
    <row r="916" spans="2:27" ht="12.75" customHeight="1" x14ac:dyDescent="0.25"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</row>
    <row r="917" spans="2:27" ht="12.75" customHeight="1" x14ac:dyDescent="0.25"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</row>
    <row r="918" spans="2:27" ht="12.75" customHeight="1" x14ac:dyDescent="0.25"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</row>
    <row r="919" spans="2:27" ht="12.75" customHeight="1" x14ac:dyDescent="0.25"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</row>
    <row r="920" spans="2:27" ht="12.75" customHeight="1" x14ac:dyDescent="0.25"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</row>
    <row r="921" spans="2:27" ht="12.75" customHeight="1" x14ac:dyDescent="0.25"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</row>
    <row r="922" spans="2:27" ht="12.75" customHeight="1" x14ac:dyDescent="0.25"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</row>
    <row r="923" spans="2:27" ht="12.75" customHeight="1" x14ac:dyDescent="0.25"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</row>
    <row r="924" spans="2:27" ht="12.75" customHeight="1" x14ac:dyDescent="0.25"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</row>
    <row r="925" spans="2:27" ht="12.75" customHeight="1" x14ac:dyDescent="0.25"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</row>
    <row r="926" spans="2:27" ht="12.75" customHeight="1" x14ac:dyDescent="0.25"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</row>
    <row r="927" spans="2:27" ht="12.75" customHeight="1" x14ac:dyDescent="0.25"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</row>
    <row r="928" spans="2:27" ht="12.75" customHeight="1" x14ac:dyDescent="0.25"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</row>
    <row r="929" spans="2:27" ht="12.75" customHeight="1" x14ac:dyDescent="0.25"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</row>
    <row r="930" spans="2:27" ht="12.75" customHeight="1" x14ac:dyDescent="0.25"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</row>
    <row r="931" spans="2:27" ht="12.75" customHeight="1" x14ac:dyDescent="0.25"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</row>
    <row r="932" spans="2:27" ht="12.75" customHeight="1" x14ac:dyDescent="0.25"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</row>
    <row r="933" spans="2:27" ht="12.75" customHeight="1" x14ac:dyDescent="0.25"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</row>
    <row r="934" spans="2:27" ht="12.75" customHeight="1" x14ac:dyDescent="0.25"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</row>
    <row r="935" spans="2:27" ht="12.75" customHeight="1" x14ac:dyDescent="0.25"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</row>
    <row r="936" spans="2:27" ht="12.75" customHeight="1" x14ac:dyDescent="0.25"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</row>
    <row r="937" spans="2:27" ht="12.75" customHeight="1" x14ac:dyDescent="0.25"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</row>
    <row r="938" spans="2:27" ht="12.75" customHeight="1" x14ac:dyDescent="0.25"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</row>
    <row r="939" spans="2:27" ht="12.75" customHeight="1" x14ac:dyDescent="0.25"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</row>
    <row r="940" spans="2:27" ht="12.75" customHeight="1" x14ac:dyDescent="0.25"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</row>
    <row r="941" spans="2:27" ht="12.75" customHeight="1" x14ac:dyDescent="0.25"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</row>
    <row r="942" spans="2:27" ht="12.75" customHeight="1" x14ac:dyDescent="0.25"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</row>
    <row r="943" spans="2:27" ht="12.75" customHeight="1" x14ac:dyDescent="0.25"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</row>
    <row r="944" spans="2:27" ht="12.75" customHeight="1" x14ac:dyDescent="0.25"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</row>
    <row r="945" spans="2:27" ht="12.75" customHeight="1" x14ac:dyDescent="0.25"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</row>
    <row r="946" spans="2:27" ht="12.75" customHeight="1" x14ac:dyDescent="0.25"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</row>
    <row r="947" spans="2:27" ht="12.75" customHeight="1" x14ac:dyDescent="0.25"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</row>
    <row r="948" spans="2:27" ht="12.75" customHeight="1" x14ac:dyDescent="0.25"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</row>
    <row r="949" spans="2:27" ht="12.75" customHeight="1" x14ac:dyDescent="0.25"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</row>
    <row r="950" spans="2:27" ht="12.75" customHeight="1" x14ac:dyDescent="0.25"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</row>
    <row r="951" spans="2:27" ht="12.75" customHeight="1" x14ac:dyDescent="0.25"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</row>
    <row r="952" spans="2:27" ht="12.75" customHeight="1" x14ac:dyDescent="0.25"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</row>
    <row r="953" spans="2:27" ht="12.75" customHeight="1" x14ac:dyDescent="0.25"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</row>
    <row r="954" spans="2:27" ht="12.75" customHeight="1" x14ac:dyDescent="0.25"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</row>
    <row r="955" spans="2:27" ht="12.75" customHeight="1" x14ac:dyDescent="0.25"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</row>
    <row r="956" spans="2:27" ht="12.75" customHeight="1" x14ac:dyDescent="0.25"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</row>
    <row r="957" spans="2:27" ht="12.75" customHeight="1" x14ac:dyDescent="0.25"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</row>
    <row r="958" spans="2:27" ht="12.75" customHeight="1" x14ac:dyDescent="0.25"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</row>
    <row r="959" spans="2:27" ht="12.75" customHeight="1" x14ac:dyDescent="0.25"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</row>
    <row r="960" spans="2:27" ht="12.75" customHeight="1" x14ac:dyDescent="0.25"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</row>
    <row r="961" spans="2:27" ht="12.75" customHeight="1" x14ac:dyDescent="0.25"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</row>
    <row r="962" spans="2:27" ht="12.75" customHeight="1" x14ac:dyDescent="0.25"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</row>
    <row r="963" spans="2:27" ht="12.75" customHeight="1" x14ac:dyDescent="0.25"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</row>
    <row r="964" spans="2:27" ht="12.75" customHeight="1" x14ac:dyDescent="0.25"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</row>
    <row r="965" spans="2:27" ht="12.75" customHeight="1" x14ac:dyDescent="0.25"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</row>
    <row r="966" spans="2:27" ht="12.75" customHeight="1" x14ac:dyDescent="0.25"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</row>
    <row r="967" spans="2:27" ht="12.75" customHeight="1" x14ac:dyDescent="0.25"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</row>
    <row r="968" spans="2:27" ht="12.75" customHeight="1" x14ac:dyDescent="0.25"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</row>
    <row r="969" spans="2:27" ht="12.75" customHeight="1" x14ac:dyDescent="0.25"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</row>
    <row r="970" spans="2:27" ht="12.75" customHeight="1" x14ac:dyDescent="0.25"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</row>
    <row r="971" spans="2:27" ht="12.75" customHeight="1" x14ac:dyDescent="0.25"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</row>
    <row r="972" spans="2:27" ht="12.75" customHeight="1" x14ac:dyDescent="0.25"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</row>
    <row r="973" spans="2:27" ht="12.75" customHeight="1" x14ac:dyDescent="0.25"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</row>
    <row r="974" spans="2:27" ht="12.75" customHeight="1" x14ac:dyDescent="0.25"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</row>
    <row r="975" spans="2:27" ht="12.75" customHeight="1" x14ac:dyDescent="0.25"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</row>
    <row r="976" spans="2:27" ht="12.75" customHeight="1" x14ac:dyDescent="0.25"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</row>
    <row r="977" spans="2:27" ht="12.75" customHeight="1" x14ac:dyDescent="0.25"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</row>
    <row r="978" spans="2:27" ht="12.75" customHeight="1" x14ac:dyDescent="0.25"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</row>
    <row r="979" spans="2:27" ht="12.75" customHeight="1" x14ac:dyDescent="0.25"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</row>
    <row r="980" spans="2:27" ht="12.75" customHeight="1" x14ac:dyDescent="0.25"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</row>
    <row r="981" spans="2:27" ht="12.75" customHeight="1" x14ac:dyDescent="0.25"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</row>
    <row r="982" spans="2:27" ht="12.75" customHeight="1" x14ac:dyDescent="0.25"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</row>
    <row r="983" spans="2:27" ht="12.75" customHeight="1" x14ac:dyDescent="0.25"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</row>
    <row r="984" spans="2:27" ht="12.75" customHeight="1" x14ac:dyDescent="0.25"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</row>
    <row r="985" spans="2:27" ht="12.75" customHeight="1" x14ac:dyDescent="0.25"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</row>
    <row r="986" spans="2:27" ht="12.75" customHeight="1" x14ac:dyDescent="0.25"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</row>
    <row r="987" spans="2:27" ht="12.75" customHeight="1" x14ac:dyDescent="0.25"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</row>
    <row r="988" spans="2:27" ht="12.75" customHeight="1" x14ac:dyDescent="0.25"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</row>
    <row r="989" spans="2:27" ht="12.75" customHeight="1" x14ac:dyDescent="0.25"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</row>
    <row r="990" spans="2:27" ht="12.75" customHeight="1" x14ac:dyDescent="0.25"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</row>
    <row r="991" spans="2:27" ht="12.75" customHeight="1" x14ac:dyDescent="0.25"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</row>
    <row r="992" spans="2:27" ht="12.75" customHeight="1" x14ac:dyDescent="0.25"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</row>
  </sheetData>
  <mergeCells count="8">
    <mergeCell ref="B29:I29"/>
    <mergeCell ref="B2:J2"/>
    <mergeCell ref="B3:B4"/>
    <mergeCell ref="C3:D3"/>
    <mergeCell ref="E3:G3"/>
    <mergeCell ref="H3:H4"/>
    <mergeCell ref="I3:I4"/>
    <mergeCell ref="J3:J4"/>
  </mergeCells>
  <phoneticPr fontId="21" type="noConversion"/>
  <pageMargins left="0.78740157480314965" right="0.51181102362204722" top="0" bottom="0" header="0" footer="0"/>
  <pageSetup paperSize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39CB-E018-48A9-853B-9106D8816224}">
  <dimension ref="A1:J35"/>
  <sheetViews>
    <sheetView topLeftCell="A19" workbookViewId="0">
      <selection activeCell="H28" sqref="H28"/>
    </sheetView>
  </sheetViews>
  <sheetFormatPr baseColWidth="10" defaultRowHeight="15" x14ac:dyDescent="0.25"/>
  <cols>
    <col min="1" max="1" width="3" bestFit="1" customWidth="1"/>
    <col min="2" max="2" width="14.28515625" bestFit="1" customWidth="1"/>
    <col min="3" max="3" width="7.140625" bestFit="1" customWidth="1"/>
  </cols>
  <sheetData>
    <row r="1" spans="1:10" ht="15.75" thickBot="1" x14ac:dyDescent="0.3"/>
    <row r="2" spans="1:10" ht="16.5" thickBot="1" x14ac:dyDescent="0.3">
      <c r="B2" s="109" t="s">
        <v>106</v>
      </c>
      <c r="C2" s="110"/>
      <c r="D2" s="110"/>
      <c r="E2" s="110"/>
      <c r="F2" s="110"/>
      <c r="G2" s="111"/>
    </row>
    <row r="3" spans="1:10" ht="15.75" thickBot="1" x14ac:dyDescent="0.3"/>
    <row r="4" spans="1:10" ht="15.75" thickBot="1" x14ac:dyDescent="0.3">
      <c r="B4" s="106" t="s">
        <v>107</v>
      </c>
      <c r="C4" s="107"/>
      <c r="D4" s="108"/>
    </row>
    <row r="5" spans="1:10" ht="15.75" thickBot="1" x14ac:dyDescent="0.3">
      <c r="B5" s="139"/>
      <c r="C5" s="139"/>
      <c r="D5" s="139"/>
    </row>
    <row r="6" spans="1:10" x14ac:dyDescent="0.25">
      <c r="B6" s="140" t="s">
        <v>88</v>
      </c>
      <c r="C6" s="141"/>
      <c r="D6" s="141" t="s">
        <v>121</v>
      </c>
      <c r="E6" s="142">
        <v>2025</v>
      </c>
      <c r="F6" s="142" t="s">
        <v>122</v>
      </c>
      <c r="G6" s="143"/>
    </row>
    <row r="7" spans="1:10" ht="15.75" thickBot="1" x14ac:dyDescent="0.3">
      <c r="B7" s="144" t="s">
        <v>123</v>
      </c>
      <c r="C7" s="145"/>
      <c r="D7" s="145" t="s">
        <v>121</v>
      </c>
      <c r="E7" s="146">
        <v>2025</v>
      </c>
      <c r="F7" s="146" t="s">
        <v>122</v>
      </c>
      <c r="G7" s="147"/>
    </row>
    <row r="9" spans="1:10" x14ac:dyDescent="0.25">
      <c r="B9" s="64" t="s">
        <v>88</v>
      </c>
      <c r="C9" s="69"/>
      <c r="D9" s="73">
        <v>45715</v>
      </c>
      <c r="E9" s="78">
        <v>316</v>
      </c>
      <c r="F9" s="69" t="s">
        <v>89</v>
      </c>
      <c r="G9" s="69" t="s">
        <v>90</v>
      </c>
      <c r="H9" s="67" t="s">
        <v>92</v>
      </c>
      <c r="I9" s="64" t="s">
        <v>91</v>
      </c>
      <c r="J9" s="121">
        <v>874650</v>
      </c>
    </row>
    <row r="10" spans="1:10" ht="25.5" x14ac:dyDescent="0.25">
      <c r="B10" s="64" t="s">
        <v>93</v>
      </c>
      <c r="C10" s="58"/>
      <c r="D10" s="56">
        <v>45716</v>
      </c>
      <c r="E10" s="80"/>
      <c r="F10" s="53" t="s">
        <v>94</v>
      </c>
      <c r="G10" s="53" t="s">
        <v>95</v>
      </c>
      <c r="H10" s="54" t="s">
        <v>96</v>
      </c>
      <c r="I10" s="75" t="s">
        <v>91</v>
      </c>
      <c r="J10" s="122">
        <v>612203</v>
      </c>
    </row>
    <row r="11" spans="1:10" ht="25.5" x14ac:dyDescent="0.25">
      <c r="B11" s="64" t="s">
        <v>93</v>
      </c>
      <c r="C11" s="58"/>
      <c r="D11" s="56">
        <v>45716</v>
      </c>
      <c r="E11" s="80">
        <v>72</v>
      </c>
      <c r="F11" s="53" t="s">
        <v>97</v>
      </c>
      <c r="G11" s="53" t="s">
        <v>98</v>
      </c>
      <c r="H11" s="54" t="s">
        <v>101</v>
      </c>
      <c r="I11" s="75" t="s">
        <v>91</v>
      </c>
      <c r="J11" s="122">
        <v>892500</v>
      </c>
    </row>
    <row r="12" spans="1:10" ht="25.5" x14ac:dyDescent="0.25">
      <c r="B12" s="64" t="s">
        <v>93</v>
      </c>
      <c r="C12" s="76"/>
      <c r="D12" s="62">
        <v>45716</v>
      </c>
      <c r="E12" s="82">
        <v>73</v>
      </c>
      <c r="F12" s="53" t="s">
        <v>97</v>
      </c>
      <c r="G12" s="68" t="s">
        <v>98</v>
      </c>
      <c r="H12" s="85" t="s">
        <v>96</v>
      </c>
      <c r="I12" s="75" t="s">
        <v>91</v>
      </c>
      <c r="J12" s="123">
        <v>892500</v>
      </c>
    </row>
    <row r="13" spans="1:10" ht="25.5" x14ac:dyDescent="0.25">
      <c r="B13" s="64" t="s">
        <v>93</v>
      </c>
      <c r="C13" s="77"/>
      <c r="D13" s="73">
        <v>45716</v>
      </c>
      <c r="E13" s="79">
        <v>29</v>
      </c>
      <c r="F13" s="53" t="s">
        <v>97</v>
      </c>
      <c r="G13" s="69" t="s">
        <v>99</v>
      </c>
      <c r="H13" s="85" t="s">
        <v>101</v>
      </c>
      <c r="I13" s="75" t="s">
        <v>91</v>
      </c>
      <c r="J13" s="124">
        <v>577500</v>
      </c>
    </row>
    <row r="14" spans="1:10" ht="25.5" x14ac:dyDescent="0.25">
      <c r="A14">
        <v>11</v>
      </c>
      <c r="B14" s="64" t="s">
        <v>93</v>
      </c>
      <c r="C14" s="88"/>
      <c r="D14" s="73">
        <v>45716</v>
      </c>
      <c r="E14" s="89">
        <v>33</v>
      </c>
      <c r="F14" s="53" t="s">
        <v>97</v>
      </c>
      <c r="G14" s="90" t="s">
        <v>99</v>
      </c>
      <c r="H14" s="85" t="s">
        <v>96</v>
      </c>
      <c r="I14" s="75" t="s">
        <v>91</v>
      </c>
      <c r="J14" s="125">
        <v>577500</v>
      </c>
    </row>
    <row r="15" spans="1:10" x14ac:dyDescent="0.25">
      <c r="B15" s="64" t="s">
        <v>93</v>
      </c>
      <c r="C15" s="61"/>
      <c r="D15" s="73">
        <v>45716</v>
      </c>
      <c r="E15" s="81">
        <v>215</v>
      </c>
      <c r="F15" s="53" t="s">
        <v>97</v>
      </c>
      <c r="G15" s="57" t="s">
        <v>100</v>
      </c>
      <c r="H15" s="85" t="s">
        <v>101</v>
      </c>
      <c r="I15" s="75" t="s">
        <v>91</v>
      </c>
      <c r="J15" s="125">
        <v>525000</v>
      </c>
    </row>
    <row r="16" spans="1:10" ht="25.5" x14ac:dyDescent="0.25">
      <c r="B16" s="64" t="s">
        <v>93</v>
      </c>
      <c r="C16" s="76"/>
      <c r="D16" s="73">
        <v>45716</v>
      </c>
      <c r="E16" s="82">
        <v>216</v>
      </c>
      <c r="F16" s="53" t="s">
        <v>97</v>
      </c>
      <c r="G16" s="68" t="s">
        <v>100</v>
      </c>
      <c r="H16" s="85" t="s">
        <v>96</v>
      </c>
      <c r="I16" s="75" t="s">
        <v>91</v>
      </c>
      <c r="J16" s="125">
        <v>525000</v>
      </c>
    </row>
    <row r="17" spans="2:10" ht="25.5" x14ac:dyDescent="0.25">
      <c r="B17" s="86" t="s">
        <v>93</v>
      </c>
      <c r="C17" s="103"/>
      <c r="D17" s="99">
        <v>45716</v>
      </c>
      <c r="E17" s="104">
        <v>93</v>
      </c>
      <c r="F17" s="68" t="s">
        <v>97</v>
      </c>
      <c r="G17" s="105" t="s">
        <v>102</v>
      </c>
      <c r="H17" s="85" t="s">
        <v>103</v>
      </c>
      <c r="I17" s="91" t="s">
        <v>91</v>
      </c>
      <c r="J17" s="125">
        <v>840000</v>
      </c>
    </row>
    <row r="18" spans="2:10" ht="25.5" x14ac:dyDescent="0.25">
      <c r="B18" s="64" t="s">
        <v>88</v>
      </c>
      <c r="C18" s="69"/>
      <c r="D18" s="73">
        <v>45722</v>
      </c>
      <c r="E18" s="78">
        <v>508</v>
      </c>
      <c r="F18" s="69" t="s">
        <v>89</v>
      </c>
      <c r="G18" s="69" t="s">
        <v>118</v>
      </c>
      <c r="H18" s="67" t="s">
        <v>119</v>
      </c>
      <c r="I18" s="64" t="s">
        <v>91</v>
      </c>
      <c r="J18" s="93">
        <v>645000</v>
      </c>
    </row>
    <row r="19" spans="2:10" ht="25.5" x14ac:dyDescent="0.25">
      <c r="B19" s="64" t="s">
        <v>93</v>
      </c>
      <c r="C19" s="69"/>
      <c r="D19" s="73">
        <v>45721</v>
      </c>
      <c r="E19" s="79"/>
      <c r="F19" s="69"/>
      <c r="G19" s="69" t="s">
        <v>116</v>
      </c>
      <c r="H19" s="67" t="s">
        <v>115</v>
      </c>
      <c r="I19" s="133" t="s">
        <v>91</v>
      </c>
      <c r="J19" s="134">
        <v>1012459</v>
      </c>
    </row>
    <row r="20" spans="2:10" ht="25.5" x14ac:dyDescent="0.25">
      <c r="B20" s="64" t="s">
        <v>93</v>
      </c>
      <c r="C20" s="69"/>
      <c r="D20" s="73">
        <v>45721</v>
      </c>
      <c r="E20" s="79"/>
      <c r="F20" s="69" t="s">
        <v>94</v>
      </c>
      <c r="G20" s="69" t="s">
        <v>95</v>
      </c>
      <c r="H20" s="67" t="s">
        <v>115</v>
      </c>
      <c r="I20" s="133" t="s">
        <v>91</v>
      </c>
      <c r="J20" s="134">
        <v>556548</v>
      </c>
    </row>
    <row r="21" spans="2:10" ht="25.5" x14ac:dyDescent="0.25">
      <c r="B21" s="64" t="s">
        <v>93</v>
      </c>
      <c r="C21" s="77"/>
      <c r="D21" s="73">
        <v>45744</v>
      </c>
      <c r="E21" s="79"/>
      <c r="F21" s="69" t="s">
        <v>94</v>
      </c>
      <c r="G21" s="69" t="s">
        <v>95</v>
      </c>
      <c r="H21" s="67" t="s">
        <v>113</v>
      </c>
      <c r="I21" s="64" t="s">
        <v>91</v>
      </c>
      <c r="J21" s="96">
        <v>584376</v>
      </c>
    </row>
    <row r="22" spans="2:10" ht="25.5" x14ac:dyDescent="0.25">
      <c r="B22" s="100" t="s">
        <v>93</v>
      </c>
      <c r="C22" s="88"/>
      <c r="D22" s="130">
        <v>45744</v>
      </c>
      <c r="E22" s="89">
        <v>75</v>
      </c>
      <c r="F22" s="131" t="s">
        <v>97</v>
      </c>
      <c r="G22" s="131" t="s">
        <v>98</v>
      </c>
      <c r="H22" s="132" t="s">
        <v>113</v>
      </c>
      <c r="I22" s="75" t="s">
        <v>91</v>
      </c>
      <c r="J22" s="94">
        <v>892500</v>
      </c>
    </row>
    <row r="23" spans="2:10" ht="25.5" x14ac:dyDescent="0.25">
      <c r="B23" s="86" t="s">
        <v>93</v>
      </c>
      <c r="C23" s="103"/>
      <c r="D23" s="99">
        <v>45744</v>
      </c>
      <c r="E23" s="104">
        <v>36</v>
      </c>
      <c r="F23" s="68" t="s">
        <v>97</v>
      </c>
      <c r="G23" s="105" t="s">
        <v>99</v>
      </c>
      <c r="H23" s="85" t="s">
        <v>113</v>
      </c>
      <c r="I23" s="91" t="s">
        <v>91</v>
      </c>
      <c r="J23" s="148">
        <v>577500</v>
      </c>
    </row>
    <row r="24" spans="2:10" ht="25.5" x14ac:dyDescent="0.25">
      <c r="B24" s="64" t="s">
        <v>93</v>
      </c>
      <c r="C24" s="77"/>
      <c r="D24" s="73">
        <v>45744</v>
      </c>
      <c r="E24" s="79">
        <v>214</v>
      </c>
      <c r="F24" s="69" t="s">
        <v>97</v>
      </c>
      <c r="G24" s="69" t="s">
        <v>100</v>
      </c>
      <c r="H24" s="67" t="s">
        <v>113</v>
      </c>
      <c r="I24" s="64" t="s">
        <v>91</v>
      </c>
      <c r="J24" s="96">
        <v>525000</v>
      </c>
    </row>
    <row r="26" spans="2:10" ht="15.75" thickBot="1" x14ac:dyDescent="0.3"/>
    <row r="27" spans="2:10" ht="15.75" thickBot="1" x14ac:dyDescent="0.3">
      <c r="B27" s="112" t="s">
        <v>108</v>
      </c>
      <c r="C27" s="113"/>
      <c r="D27" s="114"/>
      <c r="E27" s="114"/>
      <c r="F27" s="114"/>
    </row>
    <row r="28" spans="2:10" ht="15.75" thickBot="1" x14ac:dyDescent="0.3">
      <c r="B28" s="112"/>
      <c r="C28" s="120"/>
      <c r="D28" s="114"/>
      <c r="E28" s="114"/>
      <c r="F28" s="114"/>
    </row>
    <row r="29" spans="2:10" ht="15.75" thickBot="1" x14ac:dyDescent="0.3">
      <c r="B29" s="106" t="s">
        <v>109</v>
      </c>
      <c r="C29" s="115">
        <v>45717</v>
      </c>
      <c r="D29" s="126">
        <v>510500</v>
      </c>
      <c r="E29" s="107">
        <v>10</v>
      </c>
      <c r="F29" s="127">
        <f>+E29*D29</f>
        <v>5105000</v>
      </c>
    </row>
    <row r="30" spans="2:10" ht="15.75" thickBot="1" x14ac:dyDescent="0.3"/>
    <row r="31" spans="2:10" ht="15.75" thickBot="1" x14ac:dyDescent="0.3">
      <c r="F31" s="116" t="s">
        <v>110</v>
      </c>
    </row>
    <row r="32" spans="2:10" ht="15.75" thickBot="1" x14ac:dyDescent="0.3"/>
    <row r="33" spans="2:2" x14ac:dyDescent="0.25">
      <c r="B33" s="117" t="s">
        <v>111</v>
      </c>
    </row>
    <row r="34" spans="2:2" x14ac:dyDescent="0.25">
      <c r="B34" s="118">
        <v>45747</v>
      </c>
    </row>
    <row r="35" spans="2:2" ht="15.75" thickBot="1" x14ac:dyDescent="0.3">
      <c r="B35" s="119" t="s">
        <v>112</v>
      </c>
    </row>
  </sheetData>
  <pageMargins left="0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RC a Tercero Privado</vt:lpstr>
      <vt:lpstr>Anexo RC</vt:lpstr>
      <vt:lpstr>Hoja1</vt:lpstr>
      <vt:lpstr>'RC a Tercero Privado'!Área_de_impresión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RAMIREZ TAPIA</dc:creator>
  <cp:lastModifiedBy>Luis H. Silva R.</cp:lastModifiedBy>
  <cp:lastPrinted>2025-05-28T17:18:40Z</cp:lastPrinted>
  <dcterms:created xsi:type="dcterms:W3CDTF">2014-04-30T21:23:37Z</dcterms:created>
  <dcterms:modified xsi:type="dcterms:W3CDTF">2025-07-08T18:12:07Z</dcterms:modified>
</cp:coreProperties>
</file>